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0230"/>
  </bookViews>
  <sheets>
    <sheet name="2019年政府性基金预算调整表" sheetId="2" r:id="rId1"/>
  </sheets>
  <definedNames>
    <definedName name="_xlnm.Print_Titles" localSheetId="0">'2019年政府性基金预算调整表'!$1:$4</definedName>
  </definedNames>
  <calcPr calcId="144525"/>
</workbook>
</file>

<file path=xl/sharedStrings.xml><?xml version="1.0" encoding="utf-8"?>
<sst xmlns="http://schemas.openxmlformats.org/spreadsheetml/2006/main" count="85">
  <si>
    <t>天门市2019年政府性基金预算收支调整表</t>
  </si>
  <si>
    <t>单位：万元</t>
  </si>
  <si>
    <t>收    入</t>
  </si>
  <si>
    <t>支    出</t>
  </si>
  <si>
    <t>项    目</t>
  </si>
  <si>
    <t>预算数</t>
  </si>
  <si>
    <t>调整数</t>
  </si>
  <si>
    <t>增减</t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</si>
  <si>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</si>
  <si>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</si>
  <si>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</si>
  <si>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</si>
  <si>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</si>
  <si>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>二、社会保障和就业支出</t>
  </si>
  <si>
    <t>四、国有土地收益基金收入</t>
  </si>
  <si>
    <t xml:space="preserve">    大中型水库移民后期扶持基金支出</t>
  </si>
  <si>
    <t>五、农业土地开发资金收入</t>
  </si>
  <si>
    <t xml:space="preserve">    小型水库移民扶助基金及对应专项债务收入安排的支出</t>
  </si>
  <si>
    <t>六、国有土地使用权出让收入</t>
  </si>
  <si>
    <t>三、节能环保支出</t>
  </si>
  <si>
    <t xml:space="preserve">  土地出让价款收入</t>
  </si>
  <si>
    <t xml:space="preserve">    可再生能源电价附加收入安排的支出</t>
  </si>
  <si>
    <t xml:space="preserve">  补缴的土地价款</t>
  </si>
  <si>
    <t xml:space="preserve">    废弃电器电子产品处理基金支出</t>
  </si>
  <si>
    <t xml:space="preserve">  划拨土地收入</t>
  </si>
  <si>
    <t>四、城乡社区支出</t>
  </si>
  <si>
    <t xml:space="preserve">  缴纳新增建设用地土地有偿使用费</t>
  </si>
  <si>
    <t xml:space="preserve">    国有土地使用权出让收入及对应专项债务收入安排的支出</t>
  </si>
  <si>
    <t xml:space="preserve">  其他土地出让收入</t>
  </si>
  <si>
    <t xml:space="preserve">    国有土地收益基金及对应专项债务收入安排的支出</t>
  </si>
  <si>
    <t>七、大中型水库库区基金收入</t>
  </si>
  <si>
    <t xml:space="preserve">    农业土地开发资金及对应专项债务收入安排的支出</t>
  </si>
  <si>
    <t>八、彩票公益金收入</t>
  </si>
  <si>
    <t xml:space="preserve">    城市基础设施配套费及对应专项债务收入安排的支出</t>
  </si>
  <si>
    <t>九、城市基础设施配套费收入</t>
  </si>
  <si>
    <t xml:space="preserve">    污水处理费收入及对应专项债务收入安排的支出</t>
  </si>
  <si>
    <t xml:space="preserve">    土地储备专项债券收入安排的支出</t>
  </si>
  <si>
    <t xml:space="preserve">    棚户区改造专项债券收入安排的支出</t>
  </si>
  <si>
    <t>十、小型水库移民扶助基金收入</t>
  </si>
  <si>
    <t>五、农林水支出</t>
  </si>
  <si>
    <t>十一、车辆通行费</t>
  </si>
  <si>
    <t xml:space="preserve">    新菜地开发建设基金及对应专项债务收入安排的支出</t>
  </si>
  <si>
    <t>十二、污水处理费收入</t>
  </si>
  <si>
    <t xml:space="preserve">    大中型水库库区基金及对应专项债务专项收入安排的支出</t>
  </si>
  <si>
    <t>十三、彩票发行机构和彩票销售机构的业务费用</t>
  </si>
  <si>
    <t xml:space="preserve">    三峡水库库区基金支出</t>
  </si>
  <si>
    <t>二十一、其他政府性基金收入</t>
  </si>
  <si>
    <t xml:space="preserve">    南水北调工程基金及对应专项债务收入安排的支出</t>
  </si>
  <si>
    <t>六、交通运输支出</t>
  </si>
  <si>
    <t xml:space="preserve">    车辆通行费及对应专项债务收入安排的支出</t>
  </si>
  <si>
    <t xml:space="preserve">    港口建设费及对应债务收入安排的支出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</si>
  <si>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</si>
  <si>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</si>
  <si>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</si>
  <si>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>七、资源勘探信息等支出</t>
  </si>
  <si>
    <t xml:space="preserve">    散装水泥专项资金及对应专项债务收入安排的支出</t>
  </si>
  <si>
    <t xml:space="preserve">    农网还贷资金支出</t>
  </si>
  <si>
    <t>八、商业服务业等支出</t>
  </si>
  <si>
    <t xml:space="preserve">    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</si>
  <si>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</si>
  <si>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</si>
  <si>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</si>
  <si>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彩票公益金及对应专项债务收入安排的支出</t>
  </si>
  <si>
    <t>十、债务付息支出</t>
  </si>
  <si>
    <t>十一、债务发行费用支出</t>
  </si>
  <si>
    <t>收入合计</t>
  </si>
  <si>
    <t>支出合计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</si>
  <si>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</si>
  <si>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</si>
  <si>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</si>
  <si>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</si>
  <si>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</si>
  <si>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</si>
  <si>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</si>
  <si>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</si>
  <si>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</si>
  <si>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</si>
  <si>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</si>
  <si>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</si>
  <si>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</si>
  <si>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</si>
  <si>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债务转贷收入</t>
  </si>
  <si>
    <t xml:space="preserve">    地方政府专项债券转贷收入</t>
  </si>
  <si>
    <t>收入总计</t>
  </si>
  <si>
    <t>支出总计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</si>
</sst>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_);[Red]\(#,##0\)"/>
  </numFmts>
  <fonts count="32">
    <font>
      <sz val="9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sz val="12"/>
      <color indexed="20"/>
      <name val="宋体"/>
      <charset val="134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17"/>
      <name val="宋体"/>
      <charset val="134"/>
    </font>
    <font>
      <sz val="11"/>
      <color indexed="17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0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13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6" borderId="4" applyNumberFormat="0" applyFont="0" applyAlignment="0" applyProtection="0">
      <alignment vertical="center"/>
    </xf>
    <xf numFmtId="0" fontId="8" fillId="0" borderId="0">
      <alignment vertical="center"/>
    </xf>
    <xf numFmtId="0" fontId="19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6" fillId="22" borderId="8" applyNumberFormat="0" applyAlignment="0" applyProtection="0">
      <alignment vertical="center"/>
    </xf>
    <xf numFmtId="0" fontId="27" fillId="22" borderId="3" applyNumberFormat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0" fillId="0" borderId="0"/>
    <xf numFmtId="0" fontId="7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0" fillId="0" borderId="0"/>
    <xf numFmtId="0" fontId="0" fillId="0" borderId="0"/>
    <xf numFmtId="0" fontId="9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8" fillId="0" borderId="0">
      <alignment vertical="center"/>
    </xf>
    <xf numFmtId="0" fontId="0" fillId="0" borderId="0"/>
    <xf numFmtId="0" fontId="20" fillId="0" borderId="0"/>
    <xf numFmtId="0" fontId="30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2" fillId="0" borderId="0" xfId="54" applyFont="1" applyFill="1" applyAlignment="1">
      <alignment horizontal="center" vertical="center"/>
    </xf>
    <xf numFmtId="0" fontId="3" fillId="0" borderId="0" xfId="54" applyFont="1" applyFill="1" applyAlignment="1">
      <alignment vertical="center"/>
    </xf>
    <xf numFmtId="177" fontId="4" fillId="0" borderId="0" xfId="54" applyNumberFormat="1" applyFont="1" applyFill="1" applyAlignment="1">
      <alignment horizontal="center" vertical="center"/>
    </xf>
    <xf numFmtId="0" fontId="4" fillId="0" borderId="0" xfId="54" applyFont="1" applyFill="1" applyAlignment="1">
      <alignment vertical="center"/>
    </xf>
    <xf numFmtId="177" fontId="5" fillId="0" borderId="0" xfId="0" applyNumberFormat="1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/>
    </xf>
    <xf numFmtId="3" fontId="1" fillId="0" borderId="2" xfId="54" applyNumberFormat="1" applyFont="1" applyFill="1" applyBorder="1" applyAlignment="1" applyProtection="1">
      <alignment horizontal="center" vertical="center"/>
    </xf>
    <xf numFmtId="3" fontId="1" fillId="0" borderId="2" xfId="54" applyNumberFormat="1" applyFont="1" applyFill="1" applyBorder="1" applyAlignment="1" applyProtection="1">
      <alignment vertical="center"/>
    </xf>
    <xf numFmtId="177" fontId="1" fillId="0" borderId="2" xfId="54" applyNumberFormat="1" applyFont="1" applyFill="1" applyBorder="1" applyAlignment="1">
      <alignment horizontal="center" vertical="center"/>
    </xf>
    <xf numFmtId="0" fontId="1" fillId="0" borderId="2" xfId="0" applyFont="1" applyBorder="1"/>
    <xf numFmtId="3" fontId="0" fillId="0" borderId="2" xfId="54" applyNumberFormat="1" applyFont="1" applyFill="1" applyBorder="1" applyAlignment="1" applyProtection="1">
      <alignment vertical="center"/>
    </xf>
    <xf numFmtId="176" fontId="1" fillId="0" borderId="2" xfId="54" applyNumberFormat="1" applyFont="1" applyFill="1" applyBorder="1" applyAlignment="1">
      <alignment horizontal="center" vertical="center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差_2015年国资经营预算报表" xfId="15"/>
    <cellStyle name="百分比 2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差_2019年分乡镇税收计划表（市政府）" xfId="4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常规 10" xfId="55"/>
    <cellStyle name="40% - 强调文字颜色 6" xfId="56" builtinId="51"/>
    <cellStyle name="60% - 强调文字颜色 6" xfId="57" builtinId="52"/>
    <cellStyle name="差_2016年乡镇税收计划表（国税）" xfId="58"/>
    <cellStyle name="差_2018年税收收入分乡镇分税种及2019年计划表" xfId="59"/>
    <cellStyle name="差_表二--电子版" xfId="60"/>
    <cellStyle name="常规 2" xfId="61"/>
    <cellStyle name="常规 3" xfId="62"/>
    <cellStyle name="常规 4" xfId="63"/>
    <cellStyle name="常规 5" xfId="64"/>
    <cellStyle name="常规 7" xfId="65"/>
    <cellStyle name="常规_天政发（2015）9号附件" xfId="66"/>
    <cellStyle name="好_2015年国资经营预算报表" xfId="67"/>
    <cellStyle name="好_2016年乡镇税收计划表（国税）" xfId="68"/>
    <cellStyle name="好_表二--电子版" xfId="6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abSelected="1" workbookViewId="0">
      <selection activeCell="A1" sqref="A1:H1"/>
    </sheetView>
  </sheetViews>
  <sheetFormatPr defaultColWidth="9" defaultRowHeight="11.25" outlineLevelCol="7"/>
  <cols>
    <col min="1" max="1" width="44.1666666666667" customWidth="1"/>
    <col min="2" max="4" width="11.5" customWidth="1"/>
    <col min="5" max="5" width="60.6666666666667" customWidth="1"/>
    <col min="6" max="8" width="11.5" customWidth="1"/>
  </cols>
  <sheetData>
    <row r="1" ht="27.7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8" customHeight="1" spans="1:8">
      <c r="A2" s="3"/>
      <c r="B2" s="4"/>
      <c r="C2" s="4"/>
      <c r="D2" s="4"/>
      <c r="E2" s="5"/>
      <c r="F2" s="6"/>
      <c r="G2" s="7" t="s">
        <v>1</v>
      </c>
      <c r="H2" s="7"/>
    </row>
    <row r="3" s="1" customFormat="1" ht="21.75" customHeight="1" spans="1:8">
      <c r="A3" s="8" t="s">
        <v>2</v>
      </c>
      <c r="B3" s="8"/>
      <c r="C3" s="8"/>
      <c r="D3" s="8"/>
      <c r="E3" s="8" t="s">
        <v>3</v>
      </c>
      <c r="F3" s="8"/>
      <c r="G3" s="8"/>
      <c r="H3" s="8"/>
    </row>
    <row r="4" s="1" customFormat="1" ht="21.75" customHeight="1" spans="1:8">
      <c r="A4" s="8" t="s">
        <v>4</v>
      </c>
      <c r="B4" s="8" t="s">
        <v>5</v>
      </c>
      <c r="C4" s="8" t="s">
        <v>6</v>
      </c>
      <c r="D4" s="8" t="s">
        <v>7</v>
      </c>
      <c r="E4" s="8" t="s">
        <v>4</v>
      </c>
      <c r="F4" s="8" t="s">
        <v>5</v>
      </c>
      <c r="G4" s="8" t="s">
        <v>6</v>
      </c>
      <c r="H4" s="8" t="s">
        <v>7</v>
      </c>
    </row>
    <row r="5" s="1" customFormat="1" ht="21.75" customHeight="1" spans="1:8">
      <c r="A5" s="9" t="s">
        <v>8</v>
      </c>
      <c r="B5" s="10"/>
      <c r="C5" s="10"/>
      <c r="D5" s="10"/>
      <c r="E5" s="9" t="s">
        <v>9</v>
      </c>
      <c r="F5" s="10"/>
      <c r="G5" s="11"/>
      <c r="H5" s="11"/>
    </row>
    <row r="6" s="1" customFormat="1" ht="21.75" customHeight="1" spans="1:8">
      <c r="A6" s="9" t="s">
        <v>10</v>
      </c>
      <c r="B6" s="10"/>
      <c r="C6" s="10"/>
      <c r="D6" s="10"/>
      <c r="E6" s="12" t="s">
        <v>11</v>
      </c>
      <c r="F6" s="10"/>
      <c r="G6" s="11"/>
      <c r="H6" s="11"/>
    </row>
    <row r="7" s="1" customFormat="1" ht="21.75" customHeight="1" spans="1:8">
      <c r="A7" s="9" t="s">
        <v>12</v>
      </c>
      <c r="B7" s="10"/>
      <c r="C7" s="10"/>
      <c r="D7" s="10"/>
      <c r="E7" s="9" t="s">
        <v>13</v>
      </c>
      <c r="F7" s="10"/>
      <c r="G7" s="11"/>
      <c r="H7" s="11"/>
    </row>
    <row r="8" s="1" customFormat="1" ht="21.75" customHeight="1" spans="1:8">
      <c r="A8" s="9" t="s">
        <v>14</v>
      </c>
      <c r="B8" s="10">
        <v>3900</v>
      </c>
      <c r="C8" s="10">
        <v>3900</v>
      </c>
      <c r="D8" s="10"/>
      <c r="E8" s="9" t="s">
        <v>15</v>
      </c>
      <c r="F8" s="10"/>
      <c r="G8" s="11"/>
      <c r="H8" s="11"/>
    </row>
    <row r="9" s="1" customFormat="1" ht="21.75" customHeight="1" spans="1:8">
      <c r="A9" s="9" t="s">
        <v>16</v>
      </c>
      <c r="B9" s="10">
        <v>1599</v>
      </c>
      <c r="C9" s="10">
        <v>1599</v>
      </c>
      <c r="D9" s="10"/>
      <c r="E9" s="9" t="s">
        <v>17</v>
      </c>
      <c r="F9" s="10"/>
      <c r="G9" s="11"/>
      <c r="H9" s="11"/>
    </row>
    <row r="10" s="1" customFormat="1" ht="21.75" customHeight="1" spans="1:8">
      <c r="A10" s="9" t="s">
        <v>18</v>
      </c>
      <c r="B10" s="10">
        <v>159753</v>
      </c>
      <c r="C10" s="10">
        <v>159753</v>
      </c>
      <c r="D10" s="10"/>
      <c r="E10" s="9" t="s">
        <v>19</v>
      </c>
      <c r="F10" s="10"/>
      <c r="G10" s="11"/>
      <c r="H10" s="11"/>
    </row>
    <row r="11" s="1" customFormat="1" ht="21.75" customHeight="1" spans="1:8">
      <c r="A11" s="9" t="s">
        <v>20</v>
      </c>
      <c r="B11" s="10">
        <v>150618</v>
      </c>
      <c r="C11" s="10">
        <v>150618</v>
      </c>
      <c r="D11" s="10"/>
      <c r="E11" s="9" t="s">
        <v>21</v>
      </c>
      <c r="F11" s="10"/>
      <c r="G11" s="11"/>
      <c r="H11" s="11"/>
    </row>
    <row r="12" s="1" customFormat="1" ht="21.75" customHeight="1" spans="1:8">
      <c r="A12" s="9" t="s">
        <v>22</v>
      </c>
      <c r="B12" s="10">
        <v>10000</v>
      </c>
      <c r="C12" s="10">
        <v>10000</v>
      </c>
      <c r="D12" s="10"/>
      <c r="E12" s="9" t="s">
        <v>23</v>
      </c>
      <c r="F12" s="10"/>
      <c r="G12" s="11"/>
      <c r="H12" s="11"/>
    </row>
    <row r="13" s="1" customFormat="1" ht="21.75" customHeight="1" spans="1:8">
      <c r="A13" s="9" t="s">
        <v>24</v>
      </c>
      <c r="B13" s="10">
        <v>1952</v>
      </c>
      <c r="C13" s="10">
        <v>1952</v>
      </c>
      <c r="D13" s="10"/>
      <c r="E13" s="9" t="s">
        <v>25</v>
      </c>
      <c r="F13" s="10">
        <f>SUM(F14:F18)</f>
        <v>121052</v>
      </c>
      <c r="G13" s="10">
        <f>SUM(G14:G20)</f>
        <v>220392</v>
      </c>
      <c r="H13" s="10">
        <f>SUM(H14:H20)</f>
        <v>99340</v>
      </c>
    </row>
    <row r="14" s="1" customFormat="1" ht="21.75" customHeight="1" spans="1:8">
      <c r="A14" s="9" t="s">
        <v>26</v>
      </c>
      <c r="B14" s="13">
        <v>-4317</v>
      </c>
      <c r="C14" s="13">
        <v>-4317</v>
      </c>
      <c r="D14" s="13"/>
      <c r="E14" s="9" t="s">
        <v>27</v>
      </c>
      <c r="F14" s="10">
        <v>109753</v>
      </c>
      <c r="G14" s="10">
        <v>109753</v>
      </c>
      <c r="H14" s="11"/>
    </row>
    <row r="15" s="1" customFormat="1" ht="21.75" customHeight="1" spans="1:8">
      <c r="A15" s="9" t="s">
        <v>28</v>
      </c>
      <c r="B15" s="10">
        <v>1500</v>
      </c>
      <c r="C15" s="10">
        <v>1500</v>
      </c>
      <c r="D15" s="10"/>
      <c r="E15" s="9" t="s">
        <v>29</v>
      </c>
      <c r="F15" s="10">
        <v>3900</v>
      </c>
      <c r="G15" s="10">
        <v>3900</v>
      </c>
      <c r="H15" s="11"/>
    </row>
    <row r="16" s="1" customFormat="1" ht="21.75" customHeight="1" spans="1:8">
      <c r="A16" s="9" t="s">
        <v>30</v>
      </c>
      <c r="B16" s="10"/>
      <c r="C16" s="10"/>
      <c r="D16" s="10"/>
      <c r="E16" s="9" t="s">
        <v>31</v>
      </c>
      <c r="F16" s="10">
        <v>1599</v>
      </c>
      <c r="G16" s="10">
        <v>1599</v>
      </c>
      <c r="H16" s="11"/>
    </row>
    <row r="17" s="1" customFormat="1" ht="21.75" customHeight="1" spans="1:8">
      <c r="A17" s="9" t="s">
        <v>32</v>
      </c>
      <c r="B17" s="10"/>
      <c r="C17" s="10"/>
      <c r="D17" s="10"/>
      <c r="E17" s="9" t="s">
        <v>33</v>
      </c>
      <c r="F17" s="10">
        <v>5000</v>
      </c>
      <c r="G17" s="10">
        <v>5000</v>
      </c>
      <c r="H17" s="11"/>
    </row>
    <row r="18" s="1" customFormat="1" ht="21.75" customHeight="1" spans="1:8">
      <c r="A18" s="9" t="s">
        <v>34</v>
      </c>
      <c r="B18" s="10">
        <v>5000</v>
      </c>
      <c r="C18" s="10">
        <v>5000</v>
      </c>
      <c r="D18" s="10"/>
      <c r="E18" s="9" t="s">
        <v>35</v>
      </c>
      <c r="F18" s="10">
        <v>800</v>
      </c>
      <c r="G18" s="10">
        <v>800</v>
      </c>
      <c r="H18" s="11"/>
    </row>
    <row r="19" s="1" customFormat="1" ht="21.75" customHeight="1" spans="1:8">
      <c r="A19" s="9"/>
      <c r="B19" s="10"/>
      <c r="C19" s="10"/>
      <c r="D19" s="10"/>
      <c r="E19" s="9" t="s">
        <v>36</v>
      </c>
      <c r="F19" s="10"/>
      <c r="G19" s="10">
        <v>69340</v>
      </c>
      <c r="H19" s="10">
        <v>69340</v>
      </c>
    </row>
    <row r="20" s="1" customFormat="1" ht="21.75" customHeight="1" spans="1:8">
      <c r="A20" s="9"/>
      <c r="B20" s="10"/>
      <c r="C20" s="10"/>
      <c r="D20" s="10"/>
      <c r="E20" s="9" t="s">
        <v>37</v>
      </c>
      <c r="F20" s="10"/>
      <c r="G20" s="10">
        <v>30000</v>
      </c>
      <c r="H20" s="10">
        <v>30000</v>
      </c>
    </row>
    <row r="21" s="1" customFormat="1" ht="21.75" customHeight="1" spans="1:8">
      <c r="A21" s="9" t="s">
        <v>38</v>
      </c>
      <c r="B21" s="10"/>
      <c r="C21" s="10"/>
      <c r="D21" s="10"/>
      <c r="E21" s="9" t="s">
        <v>39</v>
      </c>
      <c r="F21" s="10"/>
      <c r="G21" s="11"/>
      <c r="H21" s="11"/>
    </row>
    <row r="22" s="1" customFormat="1" ht="21.75" customHeight="1" spans="1:8">
      <c r="A22" s="9" t="s">
        <v>40</v>
      </c>
      <c r="B22" s="10"/>
      <c r="C22" s="10"/>
      <c r="D22" s="10"/>
      <c r="E22" s="9" t="s">
        <v>41</v>
      </c>
      <c r="F22" s="10"/>
      <c r="G22" s="11"/>
      <c r="H22" s="11"/>
    </row>
    <row r="23" s="1" customFormat="1" ht="21.75" customHeight="1" spans="1:8">
      <c r="A23" s="9" t="s">
        <v>42</v>
      </c>
      <c r="B23" s="10">
        <v>800</v>
      </c>
      <c r="C23" s="10">
        <v>800</v>
      </c>
      <c r="D23" s="10"/>
      <c r="E23" s="9" t="s">
        <v>43</v>
      </c>
      <c r="F23" s="10"/>
      <c r="G23" s="11"/>
      <c r="H23" s="11"/>
    </row>
    <row r="24" s="1" customFormat="1" ht="21.75" customHeight="1" spans="1:8">
      <c r="A24" s="12" t="s">
        <v>44</v>
      </c>
      <c r="B24" s="10"/>
      <c r="C24" s="10"/>
      <c r="D24" s="10"/>
      <c r="E24" s="9" t="s">
        <v>45</v>
      </c>
      <c r="F24" s="10"/>
      <c r="G24" s="11"/>
      <c r="H24" s="11"/>
    </row>
    <row r="25" s="1" customFormat="1" ht="21.75" customHeight="1" spans="1:8">
      <c r="A25" s="9" t="s">
        <v>46</v>
      </c>
      <c r="B25" s="10"/>
      <c r="C25" s="10"/>
      <c r="D25" s="10"/>
      <c r="E25" s="9" t="s">
        <v>47</v>
      </c>
      <c r="F25" s="10"/>
      <c r="G25" s="11"/>
      <c r="H25" s="11"/>
    </row>
    <row r="26" s="1" customFormat="1" ht="21.75" customHeight="1" spans="1:8">
      <c r="A26" s="9"/>
      <c r="B26" s="10"/>
      <c r="C26" s="10"/>
      <c r="D26" s="10"/>
      <c r="E26" s="9" t="s">
        <v>48</v>
      </c>
      <c r="F26" s="10"/>
      <c r="G26" s="11"/>
      <c r="H26" s="11"/>
    </row>
    <row r="27" s="1" customFormat="1" ht="21.75" customHeight="1" spans="1:8">
      <c r="A27" s="9"/>
      <c r="B27" s="10"/>
      <c r="C27" s="10"/>
      <c r="D27" s="10"/>
      <c r="E27" s="9" t="s">
        <v>49</v>
      </c>
      <c r="F27" s="10"/>
      <c r="G27" s="11"/>
      <c r="H27" s="11"/>
    </row>
    <row r="28" s="1" customFormat="1" ht="21.75" customHeight="1" spans="1:8">
      <c r="A28" s="9"/>
      <c r="B28" s="10"/>
      <c r="C28" s="10"/>
      <c r="D28" s="10"/>
      <c r="E28" s="9" t="s">
        <v>50</v>
      </c>
      <c r="F28" s="10"/>
      <c r="G28" s="11"/>
      <c r="H28" s="11"/>
    </row>
    <row r="29" s="1" customFormat="1" ht="21.75" customHeight="1" spans="1:8">
      <c r="A29" s="9"/>
      <c r="B29" s="10"/>
      <c r="C29" s="10"/>
      <c r="D29" s="10"/>
      <c r="E29" s="9" t="s">
        <v>51</v>
      </c>
      <c r="F29" s="10"/>
      <c r="G29" s="11"/>
      <c r="H29" s="11"/>
    </row>
    <row r="30" s="1" customFormat="1" ht="21.75" customHeight="1" spans="1:8">
      <c r="A30" s="9"/>
      <c r="B30" s="10"/>
      <c r="C30" s="10"/>
      <c r="D30" s="10"/>
      <c r="E30" s="9" t="s">
        <v>52</v>
      </c>
      <c r="F30" s="10"/>
      <c r="G30" s="11"/>
      <c r="H30" s="11"/>
    </row>
    <row r="31" s="1" customFormat="1" ht="21.75" customHeight="1" spans="1:8">
      <c r="A31" s="9"/>
      <c r="B31" s="10"/>
      <c r="C31" s="10"/>
      <c r="D31" s="10"/>
      <c r="E31" s="9" t="s">
        <v>53</v>
      </c>
      <c r="F31" s="10"/>
      <c r="G31" s="11"/>
      <c r="H31" s="11"/>
    </row>
    <row r="32" s="1" customFormat="1" ht="21.75" customHeight="1" spans="1:8">
      <c r="A32" s="9"/>
      <c r="B32" s="10"/>
      <c r="C32" s="10"/>
      <c r="D32" s="10"/>
      <c r="E32" s="9" t="s">
        <v>54</v>
      </c>
      <c r="F32" s="10"/>
      <c r="G32" s="11"/>
      <c r="H32" s="11"/>
    </row>
    <row r="33" s="1" customFormat="1" ht="21.75" customHeight="1" spans="1:8">
      <c r="A33" s="9"/>
      <c r="B33" s="10"/>
      <c r="C33" s="10"/>
      <c r="D33" s="10"/>
      <c r="E33" s="9" t="s">
        <v>55</v>
      </c>
      <c r="F33" s="10"/>
      <c r="G33" s="11"/>
      <c r="H33" s="11"/>
    </row>
    <row r="34" s="1" customFormat="1" ht="21.75" customHeight="1" spans="1:8">
      <c r="A34" s="9"/>
      <c r="B34" s="10"/>
      <c r="C34" s="10"/>
      <c r="D34" s="10"/>
      <c r="E34" s="9" t="s">
        <v>56</v>
      </c>
      <c r="F34" s="10"/>
      <c r="G34" s="11"/>
      <c r="H34" s="11"/>
    </row>
    <row r="35" s="1" customFormat="1" ht="21.75" customHeight="1" spans="1:8">
      <c r="A35" s="9"/>
      <c r="B35" s="10"/>
      <c r="C35" s="10"/>
      <c r="D35" s="10"/>
      <c r="E35" s="9" t="s">
        <v>57</v>
      </c>
      <c r="F35" s="10"/>
      <c r="G35" s="11"/>
      <c r="H35" s="11"/>
    </row>
    <row r="36" s="1" customFormat="1" ht="21.75" customHeight="1" spans="1:8">
      <c r="A36" s="9"/>
      <c r="B36" s="10"/>
      <c r="C36" s="10"/>
      <c r="D36" s="10"/>
      <c r="E36" s="9" t="s">
        <v>58</v>
      </c>
      <c r="F36" s="10"/>
      <c r="G36" s="11"/>
      <c r="H36" s="11"/>
    </row>
    <row r="37" s="1" customFormat="1" ht="21.75" customHeight="1" spans="1:8">
      <c r="A37" s="9"/>
      <c r="B37" s="10"/>
      <c r="C37" s="10"/>
      <c r="D37" s="10"/>
      <c r="E37" s="9" t="s">
        <v>59</v>
      </c>
      <c r="F37" s="10"/>
      <c r="G37" s="10">
        <v>25600</v>
      </c>
      <c r="H37" s="10">
        <v>25600</v>
      </c>
    </row>
    <row r="38" s="1" customFormat="1" ht="21.75" customHeight="1" spans="1:8">
      <c r="A38" s="9"/>
      <c r="B38" s="10"/>
      <c r="C38" s="10"/>
      <c r="D38" s="10"/>
      <c r="E38" s="9" t="s">
        <v>60</v>
      </c>
      <c r="F38" s="10"/>
      <c r="G38" s="10">
        <v>25600</v>
      </c>
      <c r="H38" s="10">
        <v>25600</v>
      </c>
    </row>
    <row r="39" s="1" customFormat="1" ht="21.75" customHeight="1" spans="1:8">
      <c r="A39" s="9"/>
      <c r="B39" s="10"/>
      <c r="C39" s="10"/>
      <c r="D39" s="10"/>
      <c r="E39" s="9" t="s">
        <v>61</v>
      </c>
      <c r="F39" s="10"/>
      <c r="G39" s="11"/>
      <c r="H39" s="11"/>
    </row>
    <row r="40" s="1" customFormat="1" ht="21.75" customHeight="1" spans="1:8">
      <c r="A40" s="9"/>
      <c r="B40" s="10"/>
      <c r="C40" s="10"/>
      <c r="D40" s="10"/>
      <c r="E40" s="9" t="s">
        <v>62</v>
      </c>
      <c r="F40" s="10"/>
      <c r="G40" s="11"/>
      <c r="H40" s="11"/>
    </row>
    <row r="41" s="1" customFormat="1" ht="21.75" customHeight="1" spans="1:8">
      <c r="A41" s="9"/>
      <c r="B41" s="10"/>
      <c r="C41" s="10"/>
      <c r="D41" s="10"/>
      <c r="E41" s="9" t="s">
        <v>63</v>
      </c>
      <c r="F41" s="10"/>
      <c r="G41" s="11"/>
      <c r="H41" s="11"/>
    </row>
    <row r="42" s="1" customFormat="1" ht="21.75" customHeight="1" spans="1:8">
      <c r="A42" s="9"/>
      <c r="B42" s="10"/>
      <c r="C42" s="10"/>
      <c r="D42" s="10"/>
      <c r="E42" s="9" t="s">
        <v>64</v>
      </c>
      <c r="F42" s="10"/>
      <c r="G42" s="11"/>
      <c r="H42" s="11"/>
    </row>
    <row r="43" s="1" customFormat="1" ht="21.75" customHeight="1" spans="1:8">
      <c r="A43" s="9"/>
      <c r="B43" s="10"/>
      <c r="C43" s="10"/>
      <c r="D43" s="10"/>
      <c r="E43" s="9"/>
      <c r="F43" s="10"/>
      <c r="G43" s="11"/>
      <c r="H43" s="11"/>
    </row>
    <row r="44" s="1" customFormat="1" ht="21.75" customHeight="1" spans="1:8">
      <c r="A44" s="8" t="s">
        <v>65</v>
      </c>
      <c r="B44" s="10">
        <f>B8+B9+B10+B16+B17+B18+B21+B22+B23+B24+B25</f>
        <v>171052</v>
      </c>
      <c r="C44" s="10">
        <f>C8+C9+C10+C16+C17+C18+C21+C22+C23+C24+C25</f>
        <v>171052</v>
      </c>
      <c r="D44" s="10"/>
      <c r="E44" s="8" t="s">
        <v>66</v>
      </c>
      <c r="F44" s="10">
        <f>F5+F7+F10+F13+F21+F26+F32+F35+F37</f>
        <v>121052</v>
      </c>
      <c r="G44" s="10">
        <f>G5+G7+G10+G13+G21+G26+G32+G35+G37</f>
        <v>245992</v>
      </c>
      <c r="H44" s="10">
        <f>H5+H7+H10+H13+H21+H26+H32+H35+H37</f>
        <v>124940</v>
      </c>
    </row>
    <row r="45" s="1" customFormat="1" ht="21.75" customHeight="1" spans="1:8">
      <c r="A45" s="9" t="s">
        <v>67</v>
      </c>
      <c r="B45" s="10"/>
      <c r="C45" s="10">
        <f>C52</f>
        <v>124940</v>
      </c>
      <c r="D45" s="10">
        <f>D52</f>
        <v>124940</v>
      </c>
      <c r="E45" s="9" t="s">
        <v>68</v>
      </c>
      <c r="F45" s="10">
        <f>SUM(F46,F49:F51)</f>
        <v>50000</v>
      </c>
      <c r="G45" s="10">
        <f>SUM(G46,G49:G51)</f>
        <v>50000</v>
      </c>
      <c r="H45" s="11"/>
    </row>
    <row r="46" s="1" customFormat="1" ht="21.75" customHeight="1" spans="1:8">
      <c r="A46" s="9" t="s">
        <v>69</v>
      </c>
      <c r="B46" s="10"/>
      <c r="C46" s="10"/>
      <c r="D46" s="10"/>
      <c r="E46" s="9" t="s">
        <v>70</v>
      </c>
      <c r="F46" s="10"/>
      <c r="G46" s="10"/>
      <c r="H46" s="11"/>
    </row>
    <row r="47" s="1" customFormat="1" ht="21.75" customHeight="1" spans="1:8">
      <c r="A47" s="9" t="s">
        <v>71</v>
      </c>
      <c r="B47" s="10"/>
      <c r="C47" s="10"/>
      <c r="D47" s="10"/>
      <c r="E47" s="9" t="s">
        <v>72</v>
      </c>
      <c r="F47" s="10"/>
      <c r="G47" s="10"/>
      <c r="H47" s="11"/>
    </row>
    <row r="48" s="1" customFormat="1" ht="21.75" customHeight="1" spans="1:8">
      <c r="A48" s="9" t="s">
        <v>73</v>
      </c>
      <c r="B48" s="10"/>
      <c r="C48" s="10"/>
      <c r="D48" s="10"/>
      <c r="E48" s="9" t="s">
        <v>74</v>
      </c>
      <c r="F48" s="10"/>
      <c r="G48" s="10"/>
      <c r="H48" s="11"/>
    </row>
    <row r="49" s="1" customFormat="1" ht="21.75" customHeight="1" spans="1:8">
      <c r="A49" s="9" t="s">
        <v>75</v>
      </c>
      <c r="B49" s="10"/>
      <c r="C49" s="10"/>
      <c r="D49" s="10"/>
      <c r="E49" s="9" t="s">
        <v>76</v>
      </c>
      <c r="F49" s="10">
        <v>50000</v>
      </c>
      <c r="G49" s="10">
        <v>50000</v>
      </c>
      <c r="H49" s="11"/>
    </row>
    <row r="50" s="1" customFormat="1" ht="21.75" customHeight="1" spans="1:8">
      <c r="A50" s="9" t="s">
        <v>77</v>
      </c>
      <c r="B50" s="10"/>
      <c r="C50" s="10"/>
      <c r="D50" s="10"/>
      <c r="E50" s="9" t="s">
        <v>78</v>
      </c>
      <c r="F50" s="10"/>
      <c r="G50" s="11"/>
      <c r="H50" s="11"/>
    </row>
    <row r="51" s="1" customFormat="1" ht="21.75" customHeight="1" spans="1:8">
      <c r="A51" s="9" t="s">
        <v>79</v>
      </c>
      <c r="B51" s="10"/>
      <c r="C51" s="10"/>
      <c r="D51" s="10"/>
      <c r="E51" s="9" t="s">
        <v>80</v>
      </c>
      <c r="F51" s="10"/>
      <c r="G51" s="11"/>
      <c r="H51" s="11"/>
    </row>
    <row r="52" s="1" customFormat="1" ht="21.75" customHeight="1" spans="1:8">
      <c r="A52" s="9" t="s">
        <v>81</v>
      </c>
      <c r="B52" s="10"/>
      <c r="C52" s="10">
        <f>C53</f>
        <v>124940</v>
      </c>
      <c r="D52" s="10">
        <f>D53</f>
        <v>124940</v>
      </c>
      <c r="E52" s="9"/>
      <c r="F52" s="10"/>
      <c r="G52" s="11"/>
      <c r="H52" s="11"/>
    </row>
    <row r="53" s="1" customFormat="1" ht="21.75" customHeight="1" spans="1:8">
      <c r="A53" s="9" t="s">
        <v>82</v>
      </c>
      <c r="B53" s="10"/>
      <c r="C53" s="10">
        <v>124940</v>
      </c>
      <c r="D53" s="10">
        <v>124940</v>
      </c>
      <c r="E53" s="9"/>
      <c r="F53" s="10"/>
      <c r="G53" s="11"/>
      <c r="H53" s="11"/>
    </row>
    <row r="54" s="1" customFormat="1" ht="21.75" customHeight="1" spans="1:8">
      <c r="A54" s="9"/>
      <c r="B54" s="10"/>
      <c r="C54" s="10"/>
      <c r="D54" s="10"/>
      <c r="E54" s="9"/>
      <c r="F54" s="10"/>
      <c r="G54" s="11"/>
      <c r="H54" s="11"/>
    </row>
    <row r="55" s="1" customFormat="1" ht="21.75" customHeight="1" spans="1:8">
      <c r="A55" s="8" t="s">
        <v>83</v>
      </c>
      <c r="B55" s="10">
        <f>SUM(B44:B45)</f>
        <v>171052</v>
      </c>
      <c r="C55" s="10">
        <f t="shared" ref="C55:D55" si="0">SUM(C44:C45)</f>
        <v>295992</v>
      </c>
      <c r="D55" s="10">
        <f t="shared" si="0"/>
        <v>124940</v>
      </c>
      <c r="E55" s="8" t="s">
        <v>84</v>
      </c>
      <c r="F55" s="10">
        <f>SUM(F44:F45)</f>
        <v>171052</v>
      </c>
      <c r="G55" s="10">
        <f t="shared" ref="G55:H55" si="1">SUM(G44:G45)</f>
        <v>295992</v>
      </c>
      <c r="H55" s="10">
        <f t="shared" si="1"/>
        <v>124940</v>
      </c>
    </row>
  </sheetData>
  <mergeCells count="4">
    <mergeCell ref="A1:H1"/>
    <mergeCell ref="G2:H2"/>
    <mergeCell ref="A3:D3"/>
    <mergeCell ref="E3:H3"/>
  </mergeCells>
  <printOptions horizontalCentered="1"/>
  <pageMargins left="0.786805555555556" right="0.786805555555556" top="1.18055555555556" bottom="1.18055555555556" header="0.118055555555556" footer="1.10138888888889"/>
  <pageSetup paperSize="9" scale="9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2019年政府性基金预算调整表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null,null,预算经办</dc:creator>
  <cp:lastModifiedBy>Administrator</cp:lastModifiedBy>
  <dcterms:created xsi:type="dcterms:W3CDTF">2019-10-22T07:38:00Z</dcterms:created>
  <cp:lastPrinted>2019-10-24T06:53:00Z</cp:lastPrinted>
  <dcterms:modified xsi:type="dcterms:W3CDTF">2019-11-12T03:40:43Z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2052-10.1.0.7698</vt:lpwstr>
  </property>
</Properties>
</file>