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7955" windowHeight="8415"/>
  </bookViews>
  <sheets>
    <sheet name="2020年一般公共预算收入表" sheetId="1" r:id="rId1"/>
  </sheets>
  <externalReferences>
    <externalReference r:id="rId2"/>
    <externalReference r:id="rId3"/>
    <externalReference r:id="rId4"/>
    <externalReference r:id="rId5"/>
  </externalReferences>
  <definedNames>
    <definedName name="_1_2005年8月取数查询_查询_交叉表">[1]人员职务!#REF!</definedName>
    <definedName name="_2s1_">#REF!</definedName>
    <definedName name="_Order1" hidden="1">255</definedName>
    <definedName name="_Order2" hidden="1">255</definedName>
    <definedName name="BM8_SelectZBM.BM8_ZBMChangeKMM">[3]!BM8_SelectZBM.BM8_ZBMChangeKMM</definedName>
    <definedName name="BM8_SelectZBM.BM8_ZBMminusOption">[3]!BM8_SelectZBM.BM8_ZBMminusOption</definedName>
    <definedName name="BM8_SelectZBM.BM8_ZBMSumOption">[3]!BM8_SelectZBM.BM8_ZBMSumOption</definedName>
    <definedName name="_xlnm.Database" hidden="1">#REF!</definedName>
    <definedName name="gxxe2003">[4]P1012001!$A$6:$E$117</definedName>
    <definedName name="_xlnm.Print_Area">#REF!</definedName>
    <definedName name="_xlnm.Print_Titles" localSheetId="0">'2020年一般公共预算收入表'!$2:$4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生产日期">#REF!</definedName>
  </definedNames>
  <calcPr calcId="144525"/>
</workbook>
</file>

<file path=xl/calcChain.xml><?xml version="1.0" encoding="utf-8"?>
<calcChain xmlns="http://schemas.openxmlformats.org/spreadsheetml/2006/main">
  <c r="D30" i="1" l="1"/>
  <c r="D29" i="1"/>
  <c r="D28" i="1"/>
  <c r="D27" i="1"/>
  <c r="D26" i="1"/>
  <c r="D25" i="1"/>
  <c r="D24" i="1"/>
  <c r="D23" i="1"/>
  <c r="C22" i="1"/>
  <c r="B22" i="1"/>
  <c r="D22" i="1" s="1"/>
  <c r="D20" i="1"/>
  <c r="D18" i="1"/>
  <c r="D17" i="1"/>
  <c r="D16" i="1"/>
  <c r="D15" i="1"/>
  <c r="D14" i="1"/>
  <c r="D13" i="1"/>
  <c r="D12" i="1"/>
  <c r="D11" i="1"/>
  <c r="D10" i="1"/>
  <c r="D9" i="1"/>
  <c r="D7" i="1"/>
  <c r="D6" i="1"/>
  <c r="C5" i="1"/>
  <c r="C32" i="1" s="1"/>
  <c r="B5" i="1"/>
  <c r="B32" i="1" s="1"/>
  <c r="D32" i="1" l="1"/>
  <c r="D5" i="1"/>
</calcChain>
</file>

<file path=xl/sharedStrings.xml><?xml version="1.0" encoding="utf-8"?>
<sst xmlns="http://schemas.openxmlformats.org/spreadsheetml/2006/main" count="34" uniqueCount="34">
  <si>
    <t>2020年一般公共预算收入表</t>
  </si>
  <si>
    <t>单位：万元</t>
  </si>
  <si>
    <t>项   目</t>
  </si>
  <si>
    <t>本年预算数</t>
  </si>
  <si>
    <t>上年完成数</t>
  </si>
  <si>
    <t>增减（%）</t>
  </si>
  <si>
    <t>一、税收收入</t>
  </si>
  <si>
    <t xml:space="preserve">    增值税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</si>
  <si>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</si>
  <si>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</si>
  <si>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</si>
  <si>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</si>
  <si>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</si>
  <si>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</si>
  <si>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</si>
  <si>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</si>
  <si>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</si>
  <si>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</si>
  <si>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</si>
  <si>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</si>
  <si>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</si>
  <si>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</si>
  <si>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</si>
  <si>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</si>
  <si>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</si>
  <si>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</si>
  <si>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</si>
  <si>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</si>
  <si>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</si>
  <si>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</si>
  <si>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</si>
  <si>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</si>
  <si>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 xml:space="preserve"> </t>
  </si>
  <si>
    <t>收入合计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</si>
</sst>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#,##0_ "/>
    <numFmt numFmtId="178" formatCode="0.00_ "/>
    <numFmt numFmtId="179" formatCode="#,##0;\-#,##0;&quot;-&quot;"/>
    <numFmt numFmtId="180" formatCode="#,##0;\(#,##0\)"/>
    <numFmt numFmtId="181" formatCode="_-&quot;$&quot;* #,##0_-;\-&quot;$&quot;* #,##0_-;_-&quot;$&quot;* &quot;-&quot;_-;_-@_-"/>
    <numFmt numFmtId="182" formatCode="_(&quot;$&quot;* #,##0.00_);_(&quot;$&quot;* \(#,##0.00\);_(&quot;$&quot;* &quot;-&quot;??_);_(@_)"/>
    <numFmt numFmtId="183" formatCode="\$#,##0.00;\(\$#,##0.00\)"/>
    <numFmt numFmtId="184" formatCode="\$#,##0;\(\$#,##0\)"/>
    <numFmt numFmtId="185" formatCode="#,##0.0000"/>
    <numFmt numFmtId="186" formatCode="&quot;$&quot;#,##0;[Red]\-&quot;$&quot;#,##0"/>
    <numFmt numFmtId="187" formatCode="#,##0.000"/>
    <numFmt numFmtId="188" formatCode="&quot;$&quot;#,##0;\-&quot;$&quot;#,##0"/>
    <numFmt numFmtId="189" formatCode="* #,##0.00;* \-#,##0.00;* &quot;-&quot;??;@"/>
    <numFmt numFmtId="190" formatCode="0.0"/>
  </numFmts>
  <fonts count="32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4"/>
      <name val="黑体"/>
      <family val="3"/>
      <charset val="134"/>
    </font>
    <font>
      <sz val="9"/>
      <name val="宋体"/>
      <family val="2"/>
      <charset val="134"/>
      <scheme val="minor"/>
    </font>
    <font>
      <sz val="20"/>
      <name val="方正小标宋简体"/>
      <charset val="134"/>
    </font>
    <font>
      <sz val="12"/>
      <name val="黑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7"/>
      <name val="Small Fonts"/>
      <family val="2"/>
    </font>
    <font>
      <sz val="12"/>
      <name val="Helv"/>
      <family val="2"/>
    </font>
    <font>
      <sz val="8"/>
      <name val="Times New Roman"/>
      <family val="1"/>
    </font>
    <font>
      <b/>
      <sz val="10"/>
      <name val="Arial"/>
      <family val="2"/>
    </font>
    <font>
      <sz val="12"/>
      <color indexed="20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官帕眉"/>
      <charset val="134"/>
    </font>
    <font>
      <sz val="12"/>
      <color indexed="17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2"/>
      <color indexed="20"/>
      <name val="宋体"/>
      <family val="3"/>
      <charset val="134"/>
    </font>
    <font>
      <sz val="10"/>
      <name val="MS Sans Serif"/>
      <family val="2"/>
    </font>
    <font>
      <sz val="12"/>
      <name val="Courier"/>
      <family val="3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61">
    <xf numFmtId="0" fontId="0" fillId="0" borderId="0">
      <alignment vertical="center"/>
    </xf>
    <xf numFmtId="0" fontId="1" fillId="0" borderId="0"/>
    <xf numFmtId="0" fontId="1" fillId="0" borderId="0"/>
    <xf numFmtId="179" fontId="9" fillId="0" borderId="0" applyFill="0" applyBorder="0" applyAlignment="0"/>
    <xf numFmtId="41" fontId="10" fillId="0" borderId="0" applyFont="0" applyFill="0" applyBorder="0" applyAlignment="0" applyProtection="0"/>
    <xf numFmtId="180" fontId="11" fillId="0" borderId="0"/>
    <xf numFmtId="43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3" fontId="11" fillId="0" borderId="0"/>
    <xf numFmtId="0" fontId="12" fillId="0" borderId="0" applyProtection="0"/>
    <xf numFmtId="184" fontId="11" fillId="0" borderId="0"/>
    <xf numFmtId="2" fontId="12" fillId="0" borderId="0" applyProtection="0"/>
    <xf numFmtId="0" fontId="13" fillId="0" borderId="2" applyNumberFormat="0" applyAlignment="0" applyProtection="0">
      <alignment horizontal="left" vertical="center"/>
    </xf>
    <xf numFmtId="0" fontId="13" fillId="0" borderId="3">
      <alignment horizontal="left" vertical="center"/>
    </xf>
    <xf numFmtId="0" fontId="14" fillId="0" borderId="0" applyProtection="0"/>
    <xf numFmtId="0" fontId="13" fillId="0" borderId="0" applyProtection="0"/>
    <xf numFmtId="37" fontId="15" fillId="0" borderId="0"/>
    <xf numFmtId="0" fontId="16" fillId="0" borderId="0"/>
    <xf numFmtId="0" fontId="17" fillId="0" borderId="0"/>
    <xf numFmtId="1" fontId="10" fillId="0" borderId="0"/>
    <xf numFmtId="0" fontId="1" fillId="0" borderId="0" applyNumberFormat="0" applyFill="0" applyBorder="0" applyAlignment="0" applyProtection="0"/>
    <xf numFmtId="0" fontId="12" fillId="0" borderId="4" applyProtection="0"/>
    <xf numFmtId="9" fontId="1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0" fontId="7" fillId="0" borderId="1">
      <alignment horizontal="distributed" vertical="center" wrapText="1"/>
    </xf>
    <xf numFmtId="0" fontId="19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3" fillId="0" borderId="0">
      <alignment vertical="center"/>
    </xf>
    <xf numFmtId="0" fontId="24" fillId="0" borderId="0"/>
    <xf numFmtId="0" fontId="7" fillId="0" borderId="0"/>
    <xf numFmtId="0" fontId="1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26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185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10" fillId="0" borderId="0"/>
    <xf numFmtId="41" fontId="1" fillId="0" borderId="0" applyFont="0" applyFill="0" applyBorder="0" applyAlignment="0" applyProtection="0"/>
    <xf numFmtId="4" fontId="29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25" fillId="0" borderId="0"/>
    <xf numFmtId="1" fontId="7" fillId="0" borderId="1">
      <alignment vertical="center"/>
      <protection locked="0"/>
    </xf>
    <xf numFmtId="0" fontId="30" fillId="0" borderId="0"/>
    <xf numFmtId="190" fontId="7" fillId="0" borderId="1">
      <alignment vertical="center"/>
      <protection locked="0"/>
    </xf>
    <xf numFmtId="0" fontId="31" fillId="0" borderId="0"/>
  </cellStyleXfs>
  <cellXfs count="2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176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0" fontId="1" fillId="0" borderId="0" xfId="1"/>
    <xf numFmtId="0" fontId="4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176" fontId="5" fillId="0" borderId="0" xfId="1" applyNumberFormat="1" applyFont="1" applyFill="1" applyAlignment="1">
      <alignment horizontal="center" vertical="center"/>
    </xf>
    <xf numFmtId="177" fontId="1" fillId="0" borderId="0" xfId="1" applyNumberFormat="1" applyFont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177" fontId="6" fillId="0" borderId="1" xfId="1" applyNumberFormat="1" applyFont="1" applyFill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center" vertical="center"/>
    </xf>
    <xf numFmtId="178" fontId="6" fillId="0" borderId="1" xfId="1" applyNumberFormat="1" applyFont="1" applyBorder="1" applyAlignment="1">
      <alignment horizontal="center" vertical="center"/>
    </xf>
    <xf numFmtId="0" fontId="1" fillId="0" borderId="0" xfId="1" applyFont="1"/>
    <xf numFmtId="0" fontId="7" fillId="0" borderId="1" xfId="1" applyFont="1" applyFill="1" applyBorder="1" applyAlignment="1">
      <alignment vertical="center"/>
    </xf>
    <xf numFmtId="177" fontId="7" fillId="0" borderId="1" xfId="2" applyNumberFormat="1" applyFont="1" applyFill="1" applyBorder="1" applyAlignment="1">
      <alignment horizontal="right" vertical="center"/>
    </xf>
    <xf numFmtId="178" fontId="7" fillId="0" borderId="1" xfId="1" applyNumberFormat="1" applyFont="1" applyBorder="1" applyAlignment="1">
      <alignment horizontal="right"/>
    </xf>
    <xf numFmtId="177" fontId="1" fillId="0" borderId="0" xfId="1" applyNumberFormat="1"/>
    <xf numFmtId="0" fontId="7" fillId="0" borderId="1" xfId="2" applyFont="1" applyFill="1" applyBorder="1" applyAlignment="1">
      <alignment vertical="center"/>
    </xf>
    <xf numFmtId="177" fontId="7" fillId="0" borderId="1" xfId="2" applyNumberFormat="1" applyFont="1" applyBorder="1" applyAlignment="1">
      <alignment horizontal="right" vertical="center"/>
    </xf>
    <xf numFmtId="178" fontId="1" fillId="0" borderId="1" xfId="1" applyNumberFormat="1" applyBorder="1" applyAlignment="1">
      <alignment horizontal="right"/>
    </xf>
    <xf numFmtId="177" fontId="8" fillId="0" borderId="1" xfId="2" applyNumberFormat="1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center" vertical="center"/>
    </xf>
  </cellXfs>
  <cellStyles count="61">
    <cellStyle name="Calc Currency (0)" xfId="3"/>
    <cellStyle name="Comma [0]" xfId="4"/>
    <cellStyle name="comma zerodec" xfId="5"/>
    <cellStyle name="Comma_1995" xfId="6"/>
    <cellStyle name="Currency [0]" xfId="7"/>
    <cellStyle name="Currency_1995" xfId="8"/>
    <cellStyle name="Currency1" xfId="9"/>
    <cellStyle name="Date" xfId="10"/>
    <cellStyle name="Dollar (zero dec)" xfId="11"/>
    <cellStyle name="Fixed" xfId="12"/>
    <cellStyle name="Header1" xfId="13"/>
    <cellStyle name="Header2" xfId="14"/>
    <cellStyle name="HEADING1" xfId="15"/>
    <cellStyle name="HEADING2" xfId="16"/>
    <cellStyle name="no dec" xfId="17"/>
    <cellStyle name="Norma,_laroux_4_营业在建 (2)_E21" xfId="18"/>
    <cellStyle name="Normal_#10-Headcount" xfId="19"/>
    <cellStyle name="Percent_laroux" xfId="20"/>
    <cellStyle name="RowLevel_1" xfId="21"/>
    <cellStyle name="Total" xfId="22"/>
    <cellStyle name="百分比 2" xfId="23"/>
    <cellStyle name="百分比 3" xfId="24"/>
    <cellStyle name="表标题" xfId="25"/>
    <cellStyle name="差_2015年国资经营预算报表" xfId="26"/>
    <cellStyle name="差_2016年乡镇税收计划表（国税）" xfId="27"/>
    <cellStyle name="差_表二--电子版" xfId="28"/>
    <cellStyle name="常规" xfId="0" builtinId="0"/>
    <cellStyle name="常规 10" xfId="29"/>
    <cellStyle name="常规 10 2" xfId="30"/>
    <cellStyle name="常规 13" xfId="31"/>
    <cellStyle name="常规 2" xfId="32"/>
    <cellStyle name="常规 2 2" xfId="33"/>
    <cellStyle name="常规 2 3" xfId="34"/>
    <cellStyle name="常规 3" xfId="35"/>
    <cellStyle name="常规 3 2" xfId="2"/>
    <cellStyle name="常规 4" xfId="36"/>
    <cellStyle name="常规 5" xfId="37"/>
    <cellStyle name="常规 6" xfId="38"/>
    <cellStyle name="常规 7" xfId="39"/>
    <cellStyle name="常规_天政发（2015）9号附件" xfId="1"/>
    <cellStyle name="分级显示行_1_13区汇总" xfId="40"/>
    <cellStyle name="归盒啦_95" xfId="41"/>
    <cellStyle name="好_2015年国资经营预算报表" xfId="42"/>
    <cellStyle name="好_2016年乡镇税收计划表（国税）" xfId="43"/>
    <cellStyle name="好_表二--电子版" xfId="44"/>
    <cellStyle name="后继超链接" xfId="45"/>
    <cellStyle name="霓付 [0]_95" xfId="46"/>
    <cellStyle name="霓付_95" xfId="47"/>
    <cellStyle name="烹拳 [0]_95" xfId="48"/>
    <cellStyle name="烹拳_95" xfId="49"/>
    <cellStyle name="普通_“三部” (2)" xfId="50"/>
    <cellStyle name="千分位[0]_F01-1" xfId="51"/>
    <cellStyle name="千分位_97-917" xfId="52"/>
    <cellStyle name="千位[0]_，" xfId="53"/>
    <cellStyle name="千位_，" xfId="54"/>
    <cellStyle name="千位分隔 2" xfId="55"/>
    <cellStyle name="钎霖_4岿角利" xfId="56"/>
    <cellStyle name="数字" xfId="57"/>
    <cellStyle name="未定义" xfId="58"/>
    <cellStyle name="小数" xfId="59"/>
    <cellStyle name="样式 1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16.0.5\2007&#24180;\2007&#24180;&#21021;&#20154;&#22823;&#25253;&#21578;\&#23450;&#31295;\&#25105;&#30340;&#25991;&#26723;\&#39044;&#31639;\2007&#24180;&#39044;&#31639;\&#39044;&#31639;&#33609;&#26696;\06.10.12&#19968;&#19979;&#21069;&#21040;&#22788;&#23460;\&#38468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0&#24180;&#39044;&#31639;/&#24180;&#21021;&#39044;&#31639;&#32534;&#21046;/&#39044;&#31639;&#25991;&#20214;&#36164;&#26009;/&#20154;&#22823;/2020&#24180;&#39044;&#31639;&#25910;&#25903;&#34920;(&#24352;&#65289;5.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L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7年一下前控制数"/>
      <sheetName val="总表"/>
      <sheetName val="行政政法处"/>
      <sheetName val="商贸处"/>
      <sheetName val="教科文处"/>
      <sheetName val="预算处"/>
      <sheetName val="农业处"/>
      <sheetName val="社保处"/>
      <sheetName val="经济建设处"/>
      <sheetName val="企业处"/>
      <sheetName val="离退休"/>
      <sheetName val="行公"/>
      <sheetName val="商公"/>
      <sheetName val="教公"/>
      <sheetName val="农公"/>
      <sheetName val="预公"/>
      <sheetName val="社公"/>
      <sheetName val="经公"/>
      <sheetName val="企公"/>
      <sheetName val="专项转移支付"/>
      <sheetName val="政策性转移支付"/>
      <sheetName val="必保项目表"/>
      <sheetName val="列收列支"/>
      <sheetName val="人员经费标准"/>
      <sheetName val="公用经费单项定额表"/>
      <sheetName val="部分单位公用经费标准"/>
      <sheetName val="基数增长"/>
      <sheetName val="人员职务"/>
      <sheetName val="行政人员经费标准"/>
      <sheetName val="人员经费导入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年公共财政预算平衡表"/>
      <sheetName val="2020年一般公共预算收入表"/>
      <sheetName val="2020年一般公共预算支出表"/>
      <sheetName val="政府性基金预算收入表"/>
      <sheetName val="政府性基金预算支出表 "/>
      <sheetName val="社会保险基金预算收入表"/>
      <sheetName val="社会保险基金预算支出表"/>
      <sheetName val="国有资本预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9个部门"/>
      <sheetName val="LD"/>
    </sheetNames>
    <definedNames>
      <definedName name="BM8_SelectZBM.BM8_ZBMChangeKMM"/>
      <definedName name="BM8_SelectZBM.BM8_ZBMminusOption"/>
      <definedName name="BM8_SelectZBM.BM8_ZBMSumOption"/>
    </definedNames>
    <sheetDataSet>
      <sheetData sheetId="0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workbookViewId="0">
      <selection activeCell="B9" sqref="B9"/>
    </sheetView>
  </sheetViews>
  <sheetFormatPr defaultColWidth="9" defaultRowHeight="14.25"/>
  <cols>
    <col min="1" max="1" width="34.125" style="4" customWidth="1"/>
    <col min="2" max="2" width="17" style="2" customWidth="1"/>
    <col min="3" max="3" width="18.75" style="3" customWidth="1"/>
    <col min="4" max="4" width="15.5" style="4" customWidth="1"/>
    <col min="5" max="16384" width="9" style="4"/>
  </cols>
  <sheetData>
    <row r="1" spans="1:5" ht="24" customHeight="1">
      <c r="A1" s="1"/>
    </row>
    <row r="2" spans="1:5" ht="27.75" customHeight="1">
      <c r="A2" s="5" t="s">
        <v>0</v>
      </c>
      <c r="B2" s="5"/>
      <c r="C2" s="5"/>
      <c r="D2" s="5"/>
    </row>
    <row r="3" spans="1:5" ht="19.5" customHeight="1">
      <c r="A3" s="6"/>
      <c r="B3" s="7"/>
      <c r="C3" s="8"/>
      <c r="D3" s="9" t="s">
        <v>1</v>
      </c>
    </row>
    <row r="4" spans="1:5" s="14" customFormat="1" ht="21.6" customHeight="1">
      <c r="A4" s="10" t="s">
        <v>2</v>
      </c>
      <c r="B4" s="11" t="s">
        <v>3</v>
      </c>
      <c r="C4" s="12" t="s">
        <v>4</v>
      </c>
      <c r="D4" s="13" t="s">
        <v>5</v>
      </c>
    </row>
    <row r="5" spans="1:5" ht="21.6" customHeight="1">
      <c r="A5" s="15" t="s">
        <v>6</v>
      </c>
      <c r="B5" s="16">
        <f>SUM(B6:B21)</f>
        <v>174450</v>
      </c>
      <c r="C5" s="16">
        <f>SUM(C6:C21)</f>
        <v>165823</v>
      </c>
      <c r="D5" s="17">
        <f>(B5-C5)/C5*100</f>
        <v>5.2025352333512238</v>
      </c>
      <c r="E5" s="18"/>
    </row>
    <row r="6" spans="1:5" ht="21.6" customHeight="1">
      <c r="A6" s="19" t="s">
        <v>7</v>
      </c>
      <c r="B6" s="20">
        <v>77000</v>
      </c>
      <c r="C6" s="16">
        <v>74130</v>
      </c>
      <c r="D6" s="21">
        <f>(B6-C6)/C6*100</f>
        <v>3.8715769593956564</v>
      </c>
      <c r="E6" s="18"/>
    </row>
    <row r="7" spans="1:5" ht="21.6" customHeight="1">
      <c r="A7" s="19" t="s">
        <v>8</v>
      </c>
      <c r="B7" s="20">
        <v>19500</v>
      </c>
      <c r="C7" s="16">
        <v>18744</v>
      </c>
      <c r="D7" s="21">
        <f>(B7-C7)/C7*100</f>
        <v>4.0332906530089625</v>
      </c>
      <c r="E7" s="18"/>
    </row>
    <row r="8" spans="1:5" ht="21.6" customHeight="1">
      <c r="A8" s="19" t="s">
        <v>9</v>
      </c>
      <c r="B8" s="16"/>
      <c r="C8" s="16"/>
      <c r="D8" s="21"/>
      <c r="E8" s="18"/>
    </row>
    <row r="9" spans="1:5" ht="21.6" customHeight="1">
      <c r="A9" s="19" t="s">
        <v>10</v>
      </c>
      <c r="B9" s="16">
        <v>2720</v>
      </c>
      <c r="C9" s="16">
        <v>2961</v>
      </c>
      <c r="D9" s="21">
        <f t="shared" ref="D9:D18" si="0">(B9-C9)/C9*100</f>
        <v>-8.1391421816953731</v>
      </c>
      <c r="E9" s="18"/>
    </row>
    <row r="10" spans="1:5" ht="21.6" customHeight="1">
      <c r="A10" s="19" t="s">
        <v>11</v>
      </c>
      <c r="B10" s="16">
        <v>900</v>
      </c>
      <c r="C10" s="16">
        <v>968</v>
      </c>
      <c r="D10" s="21">
        <f t="shared" si="0"/>
        <v>-7.0247933884297522</v>
      </c>
      <c r="E10" s="18"/>
    </row>
    <row r="11" spans="1:5" ht="21.6" customHeight="1">
      <c r="A11" s="19" t="s">
        <v>12</v>
      </c>
      <c r="B11" s="16">
        <v>11420</v>
      </c>
      <c r="C11" s="16">
        <v>10997</v>
      </c>
      <c r="D11" s="21">
        <f t="shared" si="0"/>
        <v>3.8465035918886969</v>
      </c>
      <c r="E11" s="18"/>
    </row>
    <row r="12" spans="1:5" ht="21.6" customHeight="1">
      <c r="A12" s="19" t="s">
        <v>13</v>
      </c>
      <c r="B12" s="16">
        <v>3400</v>
      </c>
      <c r="C12" s="16">
        <v>3294</v>
      </c>
      <c r="D12" s="21">
        <f t="shared" si="0"/>
        <v>3.2179720704310868</v>
      </c>
      <c r="E12" s="18"/>
    </row>
    <row r="13" spans="1:5" ht="21.6" customHeight="1">
      <c r="A13" s="19" t="s">
        <v>14</v>
      </c>
      <c r="B13" s="16">
        <v>1500</v>
      </c>
      <c r="C13" s="16">
        <v>1411</v>
      </c>
      <c r="D13" s="21">
        <f t="shared" si="0"/>
        <v>6.3075832742735649</v>
      </c>
      <c r="E13" s="18"/>
    </row>
    <row r="14" spans="1:5" ht="21.6" customHeight="1">
      <c r="A14" s="19" t="s">
        <v>15</v>
      </c>
      <c r="B14" s="16">
        <v>8500</v>
      </c>
      <c r="C14" s="16">
        <v>8169</v>
      </c>
      <c r="D14" s="21">
        <f t="shared" si="0"/>
        <v>4.0519035377647201</v>
      </c>
      <c r="E14" s="18"/>
    </row>
    <row r="15" spans="1:5" ht="21.6" customHeight="1">
      <c r="A15" s="19" t="s">
        <v>16</v>
      </c>
      <c r="B15" s="16">
        <v>16200</v>
      </c>
      <c r="C15" s="16">
        <v>15500</v>
      </c>
      <c r="D15" s="21">
        <f t="shared" si="0"/>
        <v>4.5161290322580641</v>
      </c>
      <c r="E15" s="18"/>
    </row>
    <row r="16" spans="1:5" ht="21.6" customHeight="1">
      <c r="A16" s="19" t="s">
        <v>17</v>
      </c>
      <c r="B16" s="16">
        <v>3400</v>
      </c>
      <c r="C16" s="16">
        <v>3286</v>
      </c>
      <c r="D16" s="21">
        <f t="shared" si="0"/>
        <v>3.469263542300669</v>
      </c>
      <c r="E16" s="18"/>
    </row>
    <row r="17" spans="1:5" ht="21.6" customHeight="1">
      <c r="A17" s="19" t="s">
        <v>18</v>
      </c>
      <c r="B17" s="20">
        <v>14000</v>
      </c>
      <c r="C17" s="16">
        <v>11854</v>
      </c>
      <c r="D17" s="21">
        <f t="shared" si="0"/>
        <v>18.103593723637591</v>
      </c>
      <c r="E17" s="18"/>
    </row>
    <row r="18" spans="1:5" ht="21.6" customHeight="1">
      <c r="A18" s="19" t="s">
        <v>19</v>
      </c>
      <c r="B18" s="16">
        <v>15510</v>
      </c>
      <c r="C18" s="16">
        <v>14196</v>
      </c>
      <c r="D18" s="21">
        <f t="shared" si="0"/>
        <v>9.2561284868977172</v>
      </c>
      <c r="E18" s="18"/>
    </row>
    <row r="19" spans="1:5" ht="21.6" customHeight="1">
      <c r="A19" s="19" t="s">
        <v>20</v>
      </c>
      <c r="B19" s="16"/>
      <c r="C19" s="16"/>
      <c r="D19" s="21"/>
      <c r="E19" s="18"/>
    </row>
    <row r="20" spans="1:5" ht="21.6" customHeight="1">
      <c r="A20" s="19" t="s">
        <v>21</v>
      </c>
      <c r="B20" s="16">
        <v>400</v>
      </c>
      <c r="C20" s="16">
        <v>313</v>
      </c>
      <c r="D20" s="21">
        <f>(B20-C20)/C20*100</f>
        <v>27.795527156549522</v>
      </c>
      <c r="E20" s="18"/>
    </row>
    <row r="21" spans="1:5" ht="21.6" customHeight="1">
      <c r="A21" s="19" t="s">
        <v>22</v>
      </c>
      <c r="B21" s="16"/>
      <c r="C21" s="16"/>
      <c r="D21" s="21"/>
      <c r="E21" s="18"/>
    </row>
    <row r="22" spans="1:5" ht="21.6" customHeight="1">
      <c r="A22" s="19" t="s">
        <v>23</v>
      </c>
      <c r="B22" s="16">
        <f>SUM(B23:B30)</f>
        <v>49780</v>
      </c>
      <c r="C22" s="16">
        <f>SUM(C23:C30)</f>
        <v>47731</v>
      </c>
      <c r="D22" s="21">
        <f t="shared" ref="D22:D30" si="1">(B22-C22)/C22*100</f>
        <v>4.2928076093105112</v>
      </c>
      <c r="E22" s="18"/>
    </row>
    <row r="23" spans="1:5" ht="21.6" customHeight="1">
      <c r="A23" s="19" t="s">
        <v>24</v>
      </c>
      <c r="B23" s="16">
        <v>7145</v>
      </c>
      <c r="C23" s="16">
        <v>9410</v>
      </c>
      <c r="D23" s="21">
        <f t="shared" si="1"/>
        <v>-24.070138150903293</v>
      </c>
      <c r="E23" s="18"/>
    </row>
    <row r="24" spans="1:5" ht="21.6" customHeight="1">
      <c r="A24" s="19" t="s">
        <v>25</v>
      </c>
      <c r="B24" s="16">
        <v>16585</v>
      </c>
      <c r="C24" s="16">
        <v>14914</v>
      </c>
      <c r="D24" s="21">
        <f t="shared" si="1"/>
        <v>11.204237629073353</v>
      </c>
      <c r="E24" s="18"/>
    </row>
    <row r="25" spans="1:5" ht="21.6" customHeight="1">
      <c r="A25" s="19" t="s">
        <v>26</v>
      </c>
      <c r="B25" s="16">
        <v>18349</v>
      </c>
      <c r="C25" s="16">
        <v>12224</v>
      </c>
      <c r="D25" s="21">
        <f t="shared" si="1"/>
        <v>50.106348167539274</v>
      </c>
      <c r="E25" s="18"/>
    </row>
    <row r="26" spans="1:5" ht="21.6" customHeight="1">
      <c r="A26" s="19" t="s">
        <v>27</v>
      </c>
      <c r="B26" s="16"/>
      <c r="C26" s="16">
        <v>178</v>
      </c>
      <c r="D26" s="21">
        <f t="shared" si="1"/>
        <v>-100</v>
      </c>
      <c r="E26" s="18"/>
    </row>
    <row r="27" spans="1:5" ht="21.6" customHeight="1">
      <c r="A27" s="19" t="s">
        <v>28</v>
      </c>
      <c r="B27" s="16">
        <v>3006</v>
      </c>
      <c r="C27" s="16">
        <v>4315</v>
      </c>
      <c r="D27" s="21">
        <f t="shared" si="1"/>
        <v>-30.336037079953648</v>
      </c>
      <c r="E27" s="18"/>
    </row>
    <row r="28" spans="1:5" ht="21.6" customHeight="1">
      <c r="A28" s="19" t="s">
        <v>29</v>
      </c>
      <c r="B28" s="16">
        <v>100</v>
      </c>
      <c r="C28" s="16">
        <v>38</v>
      </c>
      <c r="D28" s="21">
        <f t="shared" si="1"/>
        <v>163.15789473684211</v>
      </c>
      <c r="E28" s="18"/>
    </row>
    <row r="29" spans="1:5" ht="21.6" customHeight="1">
      <c r="A29" s="19" t="s">
        <v>30</v>
      </c>
      <c r="B29" s="16">
        <v>3370</v>
      </c>
      <c r="C29" s="16">
        <v>3708</v>
      </c>
      <c r="D29" s="21">
        <f t="shared" si="1"/>
        <v>-9.1154261057173684</v>
      </c>
      <c r="E29" s="18"/>
    </row>
    <row r="30" spans="1:5" ht="21.6" customHeight="1">
      <c r="A30" s="19" t="s">
        <v>31</v>
      </c>
      <c r="B30" s="16">
        <v>1225</v>
      </c>
      <c r="C30" s="16">
        <v>2944</v>
      </c>
      <c r="D30" s="21">
        <f t="shared" si="1"/>
        <v>-58.389945652173914</v>
      </c>
      <c r="E30" s="18"/>
    </row>
    <row r="31" spans="1:5" ht="21.6" customHeight="1">
      <c r="A31" s="19" t="s">
        <v>32</v>
      </c>
      <c r="B31" s="22"/>
      <c r="C31" s="22"/>
      <c r="D31" s="21"/>
      <c r="E31" s="18"/>
    </row>
    <row r="32" spans="1:5" ht="21.6" customHeight="1">
      <c r="A32" s="23" t="s">
        <v>33</v>
      </c>
      <c r="B32" s="16">
        <f>B5+B22</f>
        <v>224230</v>
      </c>
      <c r="C32" s="16">
        <f>C5+C22</f>
        <v>213554</v>
      </c>
      <c r="D32" s="21">
        <f>(B32-C32)/C32*100</f>
        <v>4.9992039484158575</v>
      </c>
      <c r="E32" s="18"/>
    </row>
    <row r="33" ht="17.45" customHeight="1"/>
    <row r="34" ht="17.45" customHeight="1"/>
    <row r="35" ht="17.45" customHeight="1"/>
    <row r="36" ht="17.45" customHeight="1"/>
    <row r="37" ht="17.45" customHeight="1"/>
    <row r="38" ht="17.45" customHeight="1"/>
    <row r="39" ht="17.45" customHeight="1"/>
    <row r="40" ht="17.45" customHeight="1"/>
    <row r="41" ht="17.45" customHeight="1"/>
    <row r="42" ht="17.45" customHeight="1"/>
    <row r="43" ht="17.45" customHeight="1"/>
    <row r="44" ht="17.45" customHeight="1"/>
    <row r="45" ht="17.45" customHeight="1"/>
    <row r="46" ht="17.45" customHeight="1"/>
    <row r="47" ht="17.45" customHeight="1"/>
    <row r="48" ht="17.45" customHeight="1"/>
    <row r="49" ht="17.45" customHeight="1"/>
    <row r="50" ht="17.45" customHeight="1"/>
    <row r="51" ht="17.45" customHeight="1"/>
    <row r="52" ht="17.45" customHeight="1"/>
    <row r="53" ht="17.45" customHeight="1"/>
    <row r="54" ht="17.45" customHeight="1"/>
    <row r="55" ht="17.45" customHeight="1"/>
    <row r="56" ht="17.45" customHeight="1"/>
    <row r="57" ht="17.45" customHeight="1"/>
    <row r="58" ht="17.45" customHeight="1"/>
    <row r="59" ht="17.45" customHeight="1"/>
    <row r="60" ht="17.45" customHeight="1"/>
    <row r="61" ht="17.45" customHeight="1"/>
    <row r="62" ht="17.45" customHeight="1"/>
    <row r="63" ht="17.45" customHeight="1"/>
    <row r="64" ht="17.45" customHeight="1"/>
    <row r="65" ht="17.45" customHeight="1"/>
    <row r="66" ht="17.45" customHeight="1"/>
    <row r="67" ht="17.45" customHeight="1"/>
    <row r="68" ht="17.45" customHeight="1"/>
    <row r="69" ht="17.45" customHeight="1"/>
    <row r="70" ht="17.45" customHeight="1"/>
    <row r="71" ht="17.45" customHeight="1"/>
    <row r="72" ht="17.45" customHeight="1"/>
    <row r="73" ht="17.45" customHeight="1"/>
    <row r="74" ht="17.45" customHeight="1"/>
    <row r="75" ht="17.45" customHeight="1"/>
    <row r="76" ht="17.45" customHeight="1"/>
    <row r="77" ht="17.45" customHeight="1"/>
    <row r="78" ht="17.45" customHeight="1"/>
    <row r="79" ht="17.45" customHeight="1"/>
    <row r="80" ht="17.45" customHeight="1"/>
    <row r="81" ht="17.45" customHeight="1"/>
    <row r="82" ht="17.45" customHeight="1"/>
  </sheetData>
  <mergeCells count="1">
    <mergeCell ref="A2:D2"/>
  </mergeCells>
  <phoneticPr fontId="3" type="noConversion"/>
  <printOptions horizontalCentered="1"/>
  <pageMargins left="0.78680555555555598" right="0.78680555555555598" top="1.18055555555556" bottom="0.78680555555555598" header="0.118055555555556" footer="0.43263888888888902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2020年一般公共预算收入表</vt:lpstr>
      <vt:lpstr>'2020年一般公共预算收入表'!Print_Titles</vt:lpstr>
    </vt:vector>
  </TitlesOfParts>
  <Company>Lenovo (Beijing)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null,null,预算经办</dc:creator>
  <cp:lastModifiedBy>null,null,预算经办</cp:lastModifiedBy>
  <dcterms:created xsi:type="dcterms:W3CDTF">2020-06-09T03:16:24Z</dcterms:created>
  <dcterms:modified xsi:type="dcterms:W3CDTF">2020-06-09T03:17:18Z</dcterms:modified>
</cp:coreProperties>
</file>