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10245"/>
  </bookViews>
  <sheets>
    <sheet name="2020年政府性基金预算支出调整表" sheetId="1" r:id="rId1"/>
  </sheets>
  <externalReferences>
    <externalReference r:id="rId2"/>
    <externalReference r:id="rId3"/>
    <externalReference r:id="rId4"/>
    <externalReference r:id="rId5"/>
  </externalReferences>
  <definedNames>
    <definedName name="_1_2005年8月取数查询_查询_交叉表">[1]人员职务!#REF!</definedName>
    <definedName name="_2s1_">#REF!</definedName>
    <definedName name="_Order1" hidden="1">255</definedName>
    <definedName name="_Order2" hidden="1">255</definedName>
    <definedName name="BM8_SelectZBM.BM8_ZBMChangeKMM">[3]!BM8_SelectZBM.BM8_ZBMChangeKMM</definedName>
    <definedName name="BM8_SelectZBM.BM8_ZBMminusOption">[3]!BM8_SelectZBM.BM8_ZBMminusOption</definedName>
    <definedName name="BM8_SelectZBM.BM8_ZBMSumOption">[3]!BM8_SelectZBM.BM8_ZBMSumOption</definedName>
    <definedName name="_xlnm.Database" hidden="1">#REF!</definedName>
    <definedName name="gxxe2003">[4]P1012001!$A$6:$E$117</definedName>
    <definedName name="_xlnm.Print_Area">#REF!</definedName>
    <definedName name="汇率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生产日期">#REF!</definedName>
  </definedNames>
  <calcPr calcId="144525"/>
</workbook>
</file>

<file path=xl/calcChain.xml><?xml version="1.0" encoding="utf-8"?>
<calcChain xmlns="http://schemas.openxmlformats.org/spreadsheetml/2006/main">
  <c r="D32" i="1" l="1"/>
  <c r="D31" i="1"/>
  <c r="D30" i="1"/>
  <c r="D28" i="1" s="1"/>
  <c r="C28" i="1"/>
  <c r="B28" i="1"/>
  <c r="D14" i="1"/>
  <c r="D13" i="1"/>
  <c r="D12" i="1"/>
  <c r="D11" i="1"/>
  <c r="D10" i="1"/>
  <c r="D9" i="1"/>
  <c r="D8" i="1" s="1"/>
  <c r="D27" i="1" s="1"/>
  <c r="D34" i="1" s="1"/>
  <c r="C8" i="1"/>
  <c r="C27" i="1" s="1"/>
  <c r="C34" i="1" s="1"/>
  <c r="B8" i="1"/>
  <c r="B27" i="1" s="1"/>
  <c r="B34" i="1" s="1"/>
</calcChain>
</file>

<file path=xl/sharedStrings.xml><?xml version="1.0" encoding="utf-8"?>
<sst xmlns="http://schemas.openxmlformats.org/spreadsheetml/2006/main" count="35" uniqueCount="35">
  <si>
    <t>表四</t>
  </si>
  <si>
    <t>单位：万元</t>
  </si>
  <si>
    <t>项    目</t>
  </si>
  <si>
    <t>预算数</t>
  </si>
  <si>
    <t>调整数</t>
  </si>
  <si>
    <t>增减</t>
  </si>
  <si>
    <t>一、文化旅游体育与传媒支出</t>
  </si>
  <si>
    <t>二、社会保障和就业支出</t>
  </si>
  <si>
    <t>三、节能环保支出</t>
  </si>
  <si>
    <t>四、城乡社区支出</t>
  </si>
  <si>
    <t xml:space="preserve">    国有土地使用权出让收入安排的支出</t>
  </si>
  <si>
    <t xml:space="preserve">    国有土地收益基金安排的支出</t>
  </si>
  <si>
    <t xml:space="preserve">    城市基础设施配套费安排的支出</t>
  </si>
  <si>
    <t xml:space="preserve">    污水处理费安排的支出</t>
  </si>
  <si>
    <t xml:space="preserve">    棚户区改造专项债务收入安排的支出</t>
  </si>
  <si>
    <t xml:space="preserve">    污水处理费对应专项债务收入安排的支出</t>
  </si>
  <si>
    <t>五、农林水支出</t>
  </si>
  <si>
    <t xml:space="preserve">    大中型水库库区基金对应专项债务专项收入安排的支出</t>
  </si>
  <si>
    <t>六、交通运输支出</t>
  </si>
  <si>
    <t>七、资源勘探工业信息等支出</t>
  </si>
  <si>
    <t>八、商业服务业等支出</t>
  </si>
  <si>
    <t>九、其他支出</t>
  </si>
  <si>
    <t xml:space="preserve">    其他政府性基金及对应专项债务收入安排的支出</t>
  </si>
  <si>
    <t>十、债务付息支出</t>
  </si>
  <si>
    <t>十一、债务发行费用支出</t>
  </si>
  <si>
    <t>十二、抗疫特别国债安排的支出</t>
  </si>
  <si>
    <t xml:space="preserve">    公共卫生体系建设</t>
  </si>
  <si>
    <t>支出合计</t>
  </si>
  <si>
    <t>转移性支出</t>
  </si>
  <si>
    <t xml:space="preserve">  政府性基金转移支付</t>
  </si>
  <si>
    <t xml:space="preserve">  调出资金</t>
  </si>
  <si>
    <t xml:space="preserve">  债务还本支出</t>
  </si>
  <si>
    <t xml:space="preserve">    地方政府专项债务还本支出</t>
  </si>
  <si>
    <t>支出总计</t>
  </si>
  <si>
    <t>天门市2020年政府性基金预算支出调整表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</si>
</sst>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 * #,##0_ ;_ * \-#,##0_ ;_ * &quot;-&quot;_ ;_ @_ "/>
    <numFmt numFmtId="43" formatCode="_ * #,##0.00_ ;_ * \-#,##0.00_ ;_ * &quot;-&quot;??_ ;_ @_ "/>
    <numFmt numFmtId="176" formatCode="#,##0_);[Red]\(#,##0\)"/>
    <numFmt numFmtId="177" formatCode="#,##0_ "/>
    <numFmt numFmtId="178" formatCode="#,##0;\-#,##0;&quot;-&quot;"/>
    <numFmt numFmtId="179" formatCode="#,##0;\(#,##0\)"/>
    <numFmt numFmtId="180" formatCode="_-&quot;$&quot;* #,##0_-;\-&quot;$&quot;* #,##0_-;_-&quot;$&quot;* &quot;-&quot;_-;_-@_-"/>
    <numFmt numFmtId="181" formatCode="_(&quot;$&quot;* #,##0.00_);_(&quot;$&quot;* \(#,##0.00\);_(&quot;$&quot;* &quot;-&quot;??_);_(@_)"/>
    <numFmt numFmtId="182" formatCode="\$#,##0.00;\(\$#,##0.00\)"/>
    <numFmt numFmtId="183" formatCode="\$#,##0;\(\$#,##0\)"/>
    <numFmt numFmtId="184" formatCode="#,##0.0000"/>
    <numFmt numFmtId="185" formatCode="&quot;$&quot;#,##0;[Red]\-&quot;$&quot;#,##0"/>
    <numFmt numFmtId="186" formatCode="#,##0.000"/>
    <numFmt numFmtId="187" formatCode="&quot;$&quot;#,##0;\-&quot;$&quot;#,##0"/>
    <numFmt numFmtId="188" formatCode="* #,##0.00;* \-#,##0.00;* &quot;-&quot;??;@"/>
    <numFmt numFmtId="189" formatCode="0.0"/>
  </numFmts>
  <fonts count="33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20"/>
      <name val="方正小标宋简体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0"/>
      <name val="Arial"/>
      <family val="2"/>
    </font>
    <font>
      <sz val="12"/>
      <color indexed="20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20"/>
      <name val="宋体"/>
      <family val="3"/>
      <charset val="134"/>
    </font>
    <font>
      <sz val="10"/>
      <name val="宋体"/>
      <family val="3"/>
      <charset val="134"/>
    </font>
    <font>
      <sz val="12"/>
      <name val="官帕眉"/>
      <charset val="134"/>
    </font>
    <font>
      <sz val="12"/>
      <color indexed="17"/>
      <name val="宋体"/>
      <family val="3"/>
      <charset val="134"/>
    </font>
    <font>
      <sz val="11"/>
      <color indexed="17"/>
      <name val="宋体"/>
      <family val="3"/>
      <charset val="134"/>
    </font>
    <font>
      <u/>
      <sz val="12"/>
      <color indexed="20"/>
      <name val="宋体"/>
      <family val="3"/>
      <charset val="134"/>
    </font>
    <font>
      <sz val="10"/>
      <name val="MS Sans Serif"/>
      <family val="1"/>
    </font>
    <font>
      <sz val="12"/>
      <name val="Courier"/>
      <family val="3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66">
    <xf numFmtId="0" fontId="0" fillId="0" borderId="0">
      <alignment vertical="center"/>
    </xf>
    <xf numFmtId="0" fontId="4" fillId="0" borderId="0"/>
    <xf numFmtId="0" fontId="6" fillId="0" borderId="0"/>
    <xf numFmtId="0" fontId="4" fillId="0" borderId="0">
      <alignment vertical="center"/>
    </xf>
    <xf numFmtId="178" fontId="12" fillId="0" borderId="0" applyFill="0" applyBorder="0" applyAlignment="0"/>
    <xf numFmtId="41" fontId="13" fillId="0" borderId="0" applyFont="0" applyFill="0" applyBorder="0" applyAlignment="0" applyProtection="0"/>
    <xf numFmtId="179" fontId="14" fillId="0" borderId="0"/>
    <xf numFmtId="43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2" fontId="14" fillId="0" borderId="0"/>
    <xf numFmtId="0" fontId="15" fillId="0" borderId="0" applyProtection="0"/>
    <xf numFmtId="183" fontId="14" fillId="0" borderId="0"/>
    <xf numFmtId="2" fontId="15" fillId="0" borderId="0" applyProtection="0"/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0" fontId="17" fillId="0" borderId="0" applyProtection="0"/>
    <xf numFmtId="0" fontId="16" fillId="0" borderId="0" applyProtection="0"/>
    <xf numFmtId="37" fontId="18" fillId="0" borderId="0"/>
    <xf numFmtId="0" fontId="19" fillId="0" borderId="0"/>
    <xf numFmtId="0" fontId="20" fillId="0" borderId="0"/>
    <xf numFmtId="1" fontId="13" fillId="0" borderId="0"/>
    <xf numFmtId="0" fontId="4" fillId="0" borderId="0" applyNumberFormat="0" applyFill="0" applyBorder="0" applyAlignment="0" applyProtection="0"/>
    <xf numFmtId="0" fontId="15" fillId="0" borderId="4" applyProtection="0"/>
    <xf numFmtId="9" fontId="4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/>
    <xf numFmtId="0" fontId="9" fillId="0" borderId="1">
      <alignment horizontal="distributed" vertical="center" wrapText="1"/>
    </xf>
    <xf numFmtId="0" fontId="22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9" fillId="0" borderId="0"/>
    <xf numFmtId="0" fontId="6" fillId="0" borderId="0"/>
    <xf numFmtId="0" fontId="1" fillId="0" borderId="0">
      <alignment vertical="center"/>
    </xf>
    <xf numFmtId="0" fontId="4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2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/>
    <xf numFmtId="41" fontId="4" fillId="0" borderId="0" applyFont="0" applyFill="0" applyBorder="0" applyAlignment="0" applyProtection="0"/>
    <xf numFmtId="4" fontId="30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21" fillId="0" borderId="0" applyFont="0" applyFill="0" applyBorder="0" applyAlignment="0" applyProtection="0"/>
    <xf numFmtId="0" fontId="26" fillId="0" borderId="0"/>
    <xf numFmtId="1" fontId="9" fillId="0" borderId="1">
      <alignment vertical="center"/>
      <protection locked="0"/>
    </xf>
    <xf numFmtId="0" fontId="31" fillId="0" borderId="0"/>
    <xf numFmtId="189" fontId="9" fillId="0" borderId="1">
      <alignment vertical="center"/>
      <protection locked="0"/>
    </xf>
    <xf numFmtId="0" fontId="32" fillId="0" borderId="0"/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vertical="center"/>
    </xf>
    <xf numFmtId="176" fontId="7" fillId="0" borderId="0" xfId="2" applyNumberFormat="1" applyFont="1" applyFill="1" applyBorder="1" applyAlignment="1" applyProtection="1">
      <alignment horizontal="right" vertical="center"/>
    </xf>
    <xf numFmtId="0" fontId="6" fillId="0" borderId="0" xfId="2"/>
    <xf numFmtId="176" fontId="8" fillId="0" borderId="0" xfId="2" applyNumberFormat="1" applyFont="1" applyFill="1" applyBorder="1" applyAlignment="1" applyProtection="1">
      <alignment horizontal="right" vertical="center"/>
    </xf>
    <xf numFmtId="3" fontId="9" fillId="0" borderId="1" xfId="1" applyNumberFormat="1" applyFont="1" applyFill="1" applyBorder="1" applyAlignment="1" applyProtection="1">
      <alignment horizontal="center" vertical="center"/>
    </xf>
    <xf numFmtId="1" fontId="9" fillId="0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>
      <alignment vertical="center"/>
    </xf>
    <xf numFmtId="3" fontId="9" fillId="0" borderId="1" xfId="3" applyNumberFormat="1" applyFont="1" applyFill="1" applyBorder="1" applyAlignment="1" applyProtection="1">
      <alignment vertical="center" wrapText="1"/>
    </xf>
    <xf numFmtId="176" fontId="10" fillId="0" borderId="1" xfId="3" applyNumberFormat="1" applyFont="1" applyFill="1" applyBorder="1" applyAlignment="1">
      <alignment horizontal="right" vertical="center"/>
    </xf>
    <xf numFmtId="0" fontId="9" fillId="0" borderId="1" xfId="2" applyFont="1" applyBorder="1"/>
    <xf numFmtId="176" fontId="9" fillId="0" borderId="1" xfId="3" applyNumberFormat="1" applyFont="1" applyFill="1" applyBorder="1" applyAlignment="1">
      <alignment horizontal="right" vertical="center"/>
    </xf>
    <xf numFmtId="177" fontId="9" fillId="0" borderId="1" xfId="3" applyNumberFormat="1" applyFont="1" applyFill="1" applyBorder="1" applyAlignment="1">
      <alignment vertical="center"/>
    </xf>
    <xf numFmtId="0" fontId="9" fillId="0" borderId="1" xfId="3" applyFont="1" applyBorder="1" applyAlignment="1">
      <alignment horizontal="left" vertical="center" wrapText="1"/>
    </xf>
    <xf numFmtId="3" fontId="9" fillId="0" borderId="1" xfId="3" applyNumberFormat="1" applyFont="1" applyFill="1" applyBorder="1" applyAlignment="1" applyProtection="1">
      <alignment horizontal="left" vertical="center" wrapText="1"/>
    </xf>
    <xf numFmtId="0" fontId="10" fillId="0" borderId="1" xfId="3" applyFont="1" applyFill="1" applyBorder="1" applyAlignment="1">
      <alignment horizontal="distributed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vertical="center" wrapText="1"/>
    </xf>
    <xf numFmtId="177" fontId="6" fillId="0" borderId="1" xfId="3" applyNumberFormat="1" applyFont="1" applyFill="1" applyBorder="1" applyAlignment="1">
      <alignment vertical="center"/>
    </xf>
    <xf numFmtId="0" fontId="6" fillId="0" borderId="1" xfId="3" applyFont="1" applyFill="1" applyBorder="1" applyAlignment="1">
      <alignment vertical="center" wrapText="1"/>
    </xf>
    <xf numFmtId="0" fontId="10" fillId="0" borderId="1" xfId="3" applyFont="1" applyFill="1" applyBorder="1" applyAlignment="1">
      <alignment horizontal="center" vertical="center"/>
    </xf>
    <xf numFmtId="0" fontId="11" fillId="0" borderId="0" xfId="0" applyFont="1">
      <alignment vertical="center"/>
    </xf>
  </cellXfs>
  <cellStyles count="66">
    <cellStyle name="Calc Currency (0)" xfId="4"/>
    <cellStyle name="Comma [0]" xfId="5"/>
    <cellStyle name="comma zerodec" xfId="6"/>
    <cellStyle name="Comma_1995" xfId="7"/>
    <cellStyle name="Currency [0]" xfId="8"/>
    <cellStyle name="Currency_1995" xfId="9"/>
    <cellStyle name="Currency1" xfId="10"/>
    <cellStyle name="Date" xfId="11"/>
    <cellStyle name="Dollar (zero dec)" xfId="12"/>
    <cellStyle name="Fixed" xfId="13"/>
    <cellStyle name="Header1" xfId="14"/>
    <cellStyle name="Header2" xfId="15"/>
    <cellStyle name="HEADING1" xfId="16"/>
    <cellStyle name="HEADING2" xfId="17"/>
    <cellStyle name="no dec" xfId="18"/>
    <cellStyle name="Norma,_laroux_4_营业在建 (2)_E21" xfId="19"/>
    <cellStyle name="Normal_#10-Headcount" xfId="20"/>
    <cellStyle name="Percent_laroux" xfId="21"/>
    <cellStyle name="RowLevel_1" xfId="22"/>
    <cellStyle name="Total" xfId="23"/>
    <cellStyle name="百分比 2" xfId="24"/>
    <cellStyle name="百分比 3" xfId="25"/>
    <cellStyle name="表标题" xfId="26"/>
    <cellStyle name="差_2015年国资经营预算报表" xfId="27"/>
    <cellStyle name="差_2016年乡镇税收计划表（国税）" xfId="28"/>
    <cellStyle name="差_2018年税收收入分乡镇分税种及2019年计划表" xfId="29"/>
    <cellStyle name="差_2019年分乡镇税收计划表（市政府）" xfId="30"/>
    <cellStyle name="差_表二--电子版" xfId="31"/>
    <cellStyle name="常规" xfId="0" builtinId="0"/>
    <cellStyle name="常规 10" xfId="2"/>
    <cellStyle name="常规 10 2" xfId="32"/>
    <cellStyle name="常规 13" xfId="33"/>
    <cellStyle name="常规 2" xfId="34"/>
    <cellStyle name="常规 2 2" xfId="3"/>
    <cellStyle name="常规 2 3" xfId="1"/>
    <cellStyle name="常规 3" xfId="35"/>
    <cellStyle name="常规 3 2" xfId="36"/>
    <cellStyle name="常规 4" xfId="37"/>
    <cellStyle name="常规 5" xfId="38"/>
    <cellStyle name="常规 5 2" xfId="39"/>
    <cellStyle name="常规 6" xfId="40"/>
    <cellStyle name="常规 6 2" xfId="41"/>
    <cellStyle name="常规 7" xfId="42"/>
    <cellStyle name="常规 8" xfId="43"/>
    <cellStyle name="常规 9" xfId="44"/>
    <cellStyle name="分级显示行_1_13区汇总" xfId="45"/>
    <cellStyle name="归盒啦_95" xfId="46"/>
    <cellStyle name="好_2015年国资经营预算报表" xfId="47"/>
    <cellStyle name="好_2016年乡镇税收计划表（国税）" xfId="48"/>
    <cellStyle name="好_表二--电子版" xfId="49"/>
    <cellStyle name="后继超链接" xfId="50"/>
    <cellStyle name="霓付 [0]_95" xfId="51"/>
    <cellStyle name="霓付_95" xfId="52"/>
    <cellStyle name="烹拳 [0]_95" xfId="53"/>
    <cellStyle name="烹拳_95" xfId="54"/>
    <cellStyle name="普通_“三部” (2)" xfId="55"/>
    <cellStyle name="千分位[0]_F01-1" xfId="56"/>
    <cellStyle name="千分位_97-917" xfId="57"/>
    <cellStyle name="千位[0]_，" xfId="58"/>
    <cellStyle name="千位_，" xfId="59"/>
    <cellStyle name="千位分隔 2" xfId="60"/>
    <cellStyle name="钎霖_4岿角利" xfId="61"/>
    <cellStyle name="数字" xfId="62"/>
    <cellStyle name="未定义" xfId="63"/>
    <cellStyle name="小数" xfId="64"/>
    <cellStyle name="样式 1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&#24180;&#39044;&#31639;/&#35843;&#25972;&#39044;&#31639;/2020&#24180;&#20154;&#22823;&#39044;&#31639;&#35843;&#25972;&#25253;&#21578;/&#20154;&#22823;&#65306;2020&#24180;&#35843;&#25972;&#39044;&#31639;&#3492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L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年一般公共预算收入调整表"/>
      <sheetName val="2020年一般公共预算支出调整表"/>
      <sheetName val="2020年政府性基金预算收入调整表"/>
      <sheetName val="2020年政府性基金预算支出调整表"/>
      <sheetName val="2020年社保基金预算收入调整表"/>
      <sheetName val="2020年社保基金预算支出调整表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9个部门"/>
      <sheetName val="LD"/>
    </sheetNames>
    <definedNames>
      <definedName name="BM8_SelectZBM.BM8_ZBMChangeKMM"/>
      <definedName name="BM8_SelectZBM.BM8_ZBMminusOption"/>
      <definedName name="BM8_SelectZBM.BM8_ZBMSumOption"/>
    </defined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topLeftCell="A2" workbookViewId="0">
      <selection activeCell="A2" sqref="A2:D2"/>
    </sheetView>
  </sheetViews>
  <sheetFormatPr defaultColWidth="9" defaultRowHeight="13.5"/>
  <cols>
    <col min="1" max="1" width="47.625" style="23" customWidth="1"/>
    <col min="2" max="2" width="13.625" customWidth="1"/>
    <col min="3" max="3" width="12.375" customWidth="1"/>
    <col min="4" max="4" width="12.875" customWidth="1"/>
  </cols>
  <sheetData>
    <row r="1" spans="1:4" ht="24" customHeight="1">
      <c r="A1" s="1" t="s">
        <v>0</v>
      </c>
    </row>
    <row r="2" spans="1:4" ht="25.5">
      <c r="A2" s="2" t="s">
        <v>34</v>
      </c>
      <c r="B2" s="2"/>
      <c r="C2" s="2"/>
      <c r="D2" s="2"/>
    </row>
    <row r="3" spans="1:4" ht="17.100000000000001" customHeight="1">
      <c r="A3" s="3"/>
      <c r="B3" s="4"/>
      <c r="C3" s="5"/>
      <c r="D3" s="6" t="s">
        <v>1</v>
      </c>
    </row>
    <row r="4" spans="1:4" s="9" customFormat="1" ht="19.5" customHeight="1">
      <c r="A4" s="7" t="s">
        <v>2</v>
      </c>
      <c r="B4" s="7" t="s">
        <v>3</v>
      </c>
      <c r="C4" s="8" t="s">
        <v>4</v>
      </c>
      <c r="D4" s="8" t="s">
        <v>5</v>
      </c>
    </row>
    <row r="5" spans="1:4" s="9" customFormat="1" ht="19.5" customHeight="1">
      <c r="A5" s="10" t="s">
        <v>6</v>
      </c>
      <c r="B5" s="11"/>
      <c r="C5" s="12"/>
      <c r="D5" s="12"/>
    </row>
    <row r="6" spans="1:4" s="9" customFormat="1" ht="19.5" customHeight="1">
      <c r="A6" s="10" t="s">
        <v>7</v>
      </c>
      <c r="B6" s="13"/>
      <c r="C6" s="12"/>
      <c r="D6" s="12"/>
    </row>
    <row r="7" spans="1:4" s="9" customFormat="1" ht="19.5" customHeight="1">
      <c r="A7" s="10" t="s">
        <v>8</v>
      </c>
      <c r="B7" s="13"/>
      <c r="C7" s="12"/>
      <c r="D7" s="12"/>
    </row>
    <row r="8" spans="1:4" s="9" customFormat="1" ht="19.5" customHeight="1">
      <c r="A8" s="10" t="s">
        <v>9</v>
      </c>
      <c r="B8" s="14">
        <f>SUM(B9:B12)</f>
        <v>174593</v>
      </c>
      <c r="C8" s="14">
        <f>SUM(C9:C14)</f>
        <v>95405</v>
      </c>
      <c r="D8" s="14">
        <f>SUM(D9:D14)</f>
        <v>-79188</v>
      </c>
    </row>
    <row r="9" spans="1:4" s="9" customFormat="1" ht="19.5" customHeight="1">
      <c r="A9" s="10" t="s">
        <v>10</v>
      </c>
      <c r="B9" s="14">
        <v>163932</v>
      </c>
      <c r="C9" s="14">
        <v>53305</v>
      </c>
      <c r="D9" s="14">
        <f>C9-B9</f>
        <v>-110627</v>
      </c>
    </row>
    <row r="10" spans="1:4" s="9" customFormat="1" ht="19.5" customHeight="1">
      <c r="A10" s="10" t="s">
        <v>11</v>
      </c>
      <c r="B10" s="14">
        <v>6000</v>
      </c>
      <c r="C10" s="14">
        <v>380</v>
      </c>
      <c r="D10" s="14">
        <f t="shared" ref="D10:D14" si="0">C10-B10</f>
        <v>-5620</v>
      </c>
    </row>
    <row r="11" spans="1:4" s="9" customFormat="1" ht="19.5" customHeight="1">
      <c r="A11" s="10" t="s">
        <v>12</v>
      </c>
      <c r="B11" s="14">
        <v>3061</v>
      </c>
      <c r="C11" s="14">
        <v>3180</v>
      </c>
      <c r="D11" s="14">
        <f t="shared" si="0"/>
        <v>119</v>
      </c>
    </row>
    <row r="12" spans="1:4" s="9" customFormat="1" ht="19.5" customHeight="1">
      <c r="A12" s="10" t="s">
        <v>13</v>
      </c>
      <c r="B12" s="14">
        <v>1600</v>
      </c>
      <c r="C12" s="14">
        <v>3140</v>
      </c>
      <c r="D12" s="14">
        <f t="shared" si="0"/>
        <v>1540</v>
      </c>
    </row>
    <row r="13" spans="1:4" s="9" customFormat="1" ht="19.5" customHeight="1">
      <c r="A13" s="10" t="s">
        <v>14</v>
      </c>
      <c r="B13" s="14"/>
      <c r="C13" s="14">
        <v>25400</v>
      </c>
      <c r="D13" s="14">
        <f t="shared" si="0"/>
        <v>25400</v>
      </c>
    </row>
    <row r="14" spans="1:4" s="9" customFormat="1" ht="19.5" customHeight="1">
      <c r="A14" s="10" t="s">
        <v>15</v>
      </c>
      <c r="B14" s="14"/>
      <c r="C14" s="14">
        <v>10000</v>
      </c>
      <c r="D14" s="14">
        <f t="shared" si="0"/>
        <v>10000</v>
      </c>
    </row>
    <row r="15" spans="1:4" s="9" customFormat="1" ht="19.5" customHeight="1">
      <c r="A15" s="10" t="s">
        <v>16</v>
      </c>
      <c r="B15" s="14"/>
      <c r="C15" s="14">
        <v>5000</v>
      </c>
      <c r="D15" s="14">
        <v>5000</v>
      </c>
    </row>
    <row r="16" spans="1:4" s="9" customFormat="1" ht="33" customHeight="1">
      <c r="A16" s="15" t="s">
        <v>17</v>
      </c>
      <c r="B16" s="14"/>
      <c r="C16" s="14">
        <v>5000</v>
      </c>
      <c r="D16" s="14">
        <v>5000</v>
      </c>
    </row>
    <row r="17" spans="1:4" s="9" customFormat="1" ht="19.5" customHeight="1">
      <c r="A17" s="16" t="s">
        <v>18</v>
      </c>
      <c r="B17" s="14"/>
      <c r="C17" s="14"/>
      <c r="D17" s="14"/>
    </row>
    <row r="18" spans="1:4" s="9" customFormat="1" ht="19.5" customHeight="1">
      <c r="A18" s="16" t="s">
        <v>19</v>
      </c>
      <c r="B18" s="14"/>
      <c r="C18" s="14"/>
      <c r="D18" s="14"/>
    </row>
    <row r="19" spans="1:4" s="9" customFormat="1" ht="19.5" customHeight="1">
      <c r="A19" s="16" t="s">
        <v>20</v>
      </c>
      <c r="B19" s="14"/>
      <c r="C19" s="14"/>
      <c r="D19" s="14"/>
    </row>
    <row r="20" spans="1:4" s="9" customFormat="1" ht="19.5" customHeight="1">
      <c r="A20" s="16" t="s">
        <v>21</v>
      </c>
      <c r="B20" s="14"/>
      <c r="C20" s="14">
        <v>55100</v>
      </c>
      <c r="D20" s="14">
        <v>55100</v>
      </c>
    </row>
    <row r="21" spans="1:4" s="9" customFormat="1" ht="19.5" customHeight="1">
      <c r="A21" s="16" t="s">
        <v>22</v>
      </c>
      <c r="B21" s="14"/>
      <c r="C21" s="14">
        <v>55100</v>
      </c>
      <c r="D21" s="14">
        <v>55100</v>
      </c>
    </row>
    <row r="22" spans="1:4" s="9" customFormat="1" ht="19.5" customHeight="1">
      <c r="A22" s="16" t="s">
        <v>23</v>
      </c>
      <c r="B22" s="14">
        <v>10005</v>
      </c>
      <c r="C22" s="14">
        <v>10005</v>
      </c>
      <c r="D22" s="14"/>
    </row>
    <row r="23" spans="1:4" s="9" customFormat="1" ht="19.5" customHeight="1">
      <c r="A23" s="16" t="s">
        <v>24</v>
      </c>
      <c r="B23" s="14">
        <v>138</v>
      </c>
      <c r="C23" s="14">
        <v>138</v>
      </c>
      <c r="D23" s="14"/>
    </row>
    <row r="24" spans="1:4" s="9" customFormat="1" ht="19.5" customHeight="1">
      <c r="A24" s="16" t="s">
        <v>25</v>
      </c>
      <c r="B24" s="14"/>
      <c r="C24" s="14">
        <v>37788</v>
      </c>
      <c r="D24" s="14">
        <v>37788</v>
      </c>
    </row>
    <row r="25" spans="1:4" s="9" customFormat="1" ht="19.5" customHeight="1">
      <c r="A25" s="16" t="s">
        <v>26</v>
      </c>
      <c r="B25" s="14"/>
      <c r="C25" s="14">
        <v>37788</v>
      </c>
      <c r="D25" s="14">
        <v>37788</v>
      </c>
    </row>
    <row r="26" spans="1:4" s="9" customFormat="1" ht="19.5" customHeight="1">
      <c r="A26" s="17"/>
      <c r="B26" s="14"/>
      <c r="C26" s="14"/>
      <c r="D26" s="14"/>
    </row>
    <row r="27" spans="1:4" s="9" customFormat="1" ht="19.5" customHeight="1">
      <c r="A27" s="18" t="s">
        <v>27</v>
      </c>
      <c r="B27" s="14">
        <f>B5+B6+B7+B8+B15+B17+B18+B19+B20+B22+B23+B24</f>
        <v>184736</v>
      </c>
      <c r="C27" s="14">
        <f>C5+C6+C7+C8+C15+C17+C18+C19+C20+C22+C23+C24</f>
        <v>203436</v>
      </c>
      <c r="D27" s="14">
        <f>D5+D6+D7+D8+D15+D17+D18+D19+D20+D22+D23+D24</f>
        <v>18700</v>
      </c>
    </row>
    <row r="28" spans="1:4" s="9" customFormat="1" ht="19.5" customHeight="1">
      <c r="A28" s="19" t="s">
        <v>28</v>
      </c>
      <c r="B28" s="14">
        <f>B30+B31</f>
        <v>62939</v>
      </c>
      <c r="C28" s="14">
        <f t="shared" ref="C28:D28" si="1">C30+C31</f>
        <v>8657</v>
      </c>
      <c r="D28" s="14">
        <f t="shared" si="1"/>
        <v>-54282</v>
      </c>
    </row>
    <row r="29" spans="1:4" s="9" customFormat="1" ht="19.5" customHeight="1">
      <c r="A29" s="19" t="s">
        <v>29</v>
      </c>
      <c r="B29" s="14"/>
      <c r="C29" s="14"/>
      <c r="D29" s="14"/>
    </row>
    <row r="30" spans="1:4" s="9" customFormat="1" ht="19.5" customHeight="1">
      <c r="A30" s="19" t="s">
        <v>30</v>
      </c>
      <c r="B30" s="14">
        <v>62939</v>
      </c>
      <c r="C30" s="14"/>
      <c r="D30" s="14">
        <f t="shared" ref="D30:D32" si="2">C30-B30</f>
        <v>-62939</v>
      </c>
    </row>
    <row r="31" spans="1:4" s="9" customFormat="1" ht="19.5" customHeight="1">
      <c r="A31" s="19" t="s">
        <v>31</v>
      </c>
      <c r="B31" s="20"/>
      <c r="C31" s="14">
        <v>8657</v>
      </c>
      <c r="D31" s="14">
        <f t="shared" si="2"/>
        <v>8657</v>
      </c>
    </row>
    <row r="32" spans="1:4" s="9" customFormat="1" ht="19.5" customHeight="1">
      <c r="A32" s="19" t="s">
        <v>32</v>
      </c>
      <c r="B32" s="20"/>
      <c r="C32" s="14">
        <v>8657</v>
      </c>
      <c r="D32" s="14">
        <f t="shared" si="2"/>
        <v>8657</v>
      </c>
    </row>
    <row r="33" spans="1:4" s="9" customFormat="1" ht="19.5" customHeight="1">
      <c r="A33" s="21"/>
      <c r="B33" s="20"/>
      <c r="C33" s="20"/>
      <c r="D33" s="20"/>
    </row>
    <row r="34" spans="1:4" s="9" customFormat="1" ht="19.5" customHeight="1">
      <c r="A34" s="22" t="s">
        <v>33</v>
      </c>
      <c r="B34" s="14">
        <f>B27+B28</f>
        <v>247675</v>
      </c>
      <c r="C34" s="14">
        <f t="shared" ref="C34:D34" si="3">C27+C28</f>
        <v>212093</v>
      </c>
      <c r="D34" s="14">
        <f t="shared" si="3"/>
        <v>-35582</v>
      </c>
    </row>
    <row r="35" spans="1:4" s="9" customFormat="1" ht="22.5" customHeight="1"/>
    <row r="36" spans="1:4" s="9" customFormat="1" ht="23.25" customHeight="1"/>
    <row r="37" spans="1:4" s="9" customFormat="1" ht="18" customHeight="1">
      <c r="A37" s="23"/>
      <c r="B37"/>
      <c r="C37"/>
      <c r="D37"/>
    </row>
    <row r="38" spans="1:4" s="9" customFormat="1" ht="18" customHeight="1">
      <c r="A38" s="23"/>
      <c r="B38"/>
      <c r="C38"/>
      <c r="D38"/>
    </row>
    <row r="39" spans="1:4" s="9" customFormat="1" ht="18" customHeight="1">
      <c r="A39" s="23"/>
      <c r="B39"/>
      <c r="C39"/>
      <c r="D39"/>
    </row>
    <row r="40" spans="1:4" s="9" customFormat="1" ht="18" customHeight="1">
      <c r="A40" s="23"/>
      <c r="B40"/>
      <c r="C40"/>
      <c r="D40"/>
    </row>
    <row r="41" spans="1:4" s="9" customFormat="1" ht="18" customHeight="1">
      <c r="A41" s="23"/>
      <c r="B41"/>
      <c r="C41"/>
      <c r="D41"/>
    </row>
    <row r="42" spans="1:4" s="9" customFormat="1">
      <c r="A42" s="23"/>
      <c r="B42"/>
      <c r="C42"/>
      <c r="D42"/>
    </row>
  </sheetData>
  <mergeCells count="1">
    <mergeCell ref="A2:D2"/>
  </mergeCells>
  <phoneticPr fontId="3" type="noConversion"/>
  <printOptions horizontalCentered="1"/>
  <pageMargins left="0.78680555555555598" right="0.78680555555555598" top="1.18055555555556" bottom="0.78680555555555598" header="0.31458333333333299" footer="0.314583333333332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2020年政府性基金预算支出调整表</vt:lpstr>
    </vt:vector>
  </TitlesOfParts>
  <Company>Lenovo (Beijing)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null,null,预算经办</dc:creator>
  <cp:lastModifiedBy>null,null,预算经办</cp:lastModifiedBy>
  <dcterms:created xsi:type="dcterms:W3CDTF">2021-01-12T06:08:59Z</dcterms:created>
  <dcterms:modified xsi:type="dcterms:W3CDTF">2021-01-12T06:09:08Z</dcterms:modified>
</cp:coreProperties>
</file>