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<sst xmlns="http://schemas.openxmlformats.org/spreadsheetml/2006/main" count="22" uniqueCount="19">
  <si>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2025年天门市农业社会化服务项目小麦深翻整地和小麦机械播种环节拟补助资金明细表</t>
  </si>
  <si>
    <t>序号</t>
  </si>
  <si>
    <t>申报单位名称</t>
  </si>
  <si>
    <t>小麦深翻整地</t>
  </si>
  <si>
    <t>小麦机械播种</t>
  </si>
  <si>
    <t>合计金额（元）</t>
  </si>
  <si>
    <r>
      <t>补助单价（元</t>
    </r>
    <r>
      <rPr>
        <sz val="12"/>
        <color theme="1"/>
        <rFont val="Times New Roman"/>
        <charset val="134"/>
      </rPr>
      <t>/</t>
    </r>
    <r>
      <rPr>
        <sz val="12"/>
        <color theme="1"/>
        <rFont val="宋体"/>
        <charset val="134"/>
      </rPr>
      <t>亩）</t>
    </r>
  </si>
  <si>
    <t>拟补助面积（亩）</t>
  </si>
  <si>
    <t>拟补助金额（元）</t>
  </si>
  <si>
    <t>天门市净潭学均农机专业合作社</t>
  </si>
  <si>
    <t>天门市卢市微微农机专业合作社</t>
  </si>
  <si>
    <t>天门市神丰农机专业合作社</t>
  </si>
  <si>
    <t>天门市谷丰湾农机专业合作社</t>
  </si>
  <si>
    <t>天门市信伙农机专业合作社</t>
  </si>
  <si>
    <t>天门市农福源农业专业合作社</t>
  </si>
  <si>
    <t>天门市盈宇种植专业合作社</t>
  </si>
  <si>
    <t>天门市乡巴佬统防统治专业合作社</t>
  </si>
  <si>
    <t>天门市惠丰水稻种植专业合作社</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</si>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</sst>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黑体"/>
      <charset val="134"/>
    </font>
    <font>
      <sz val="20"/>
      <color theme="1"/>
      <name val="方正小标宋简体"/>
      <charset val="134"/>
    </font>
    <font>
      <sz val="12"/>
      <color theme="1"/>
      <name val="宋体"/>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xf numFmtId="0" fontId="0" fillId="0" borderId="0">
      <alignment vertical="center"/>
    </xf>
  </cellStyleXfs>
  <cellXfs count="14">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49" applyFont="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M6" sqref="M6"/>
    </sheetView>
  </sheetViews>
  <sheetFormatPr defaultColWidth="9" defaultRowHeight="13.5"/>
  <cols>
    <col min="1" max="1" width="6.125" style="1" customWidth="1"/>
    <col min="2" max="2" width="44" style="1" customWidth="1"/>
    <col min="3" max="3" width="10.875" style="1" customWidth="1"/>
    <col min="4" max="4" width="12.5" style="1" customWidth="1"/>
    <col min="5" max="5" width="12.875" style="1" customWidth="1"/>
    <col min="6" max="6" width="10.375" style="1" customWidth="1"/>
    <col min="7" max="7" width="12" style="1" customWidth="1"/>
    <col min="8" max="8" width="12.75" style="1" customWidth="1"/>
    <col min="9" max="9" width="13.625" style="1" customWidth="1"/>
    <col min="10" max="16375" width="9" style="1"/>
    <col min="16376" max="16384" width="9" style="2"/>
  </cols>
  <sheetData>
    <row r="1" s="1" customFormat="1" ht="59.25" customHeight="1" spans="1:9">
      <c r="A1" s="3" t="s">
        <v>0</v>
      </c>
      <c r="B1" s="3"/>
      <c r="C1" s="3"/>
      <c r="D1" s="3"/>
      <c r="E1" s="3"/>
      <c r="F1" s="3"/>
      <c r="G1" s="3"/>
      <c r="H1" s="3"/>
      <c r="I1" s="3"/>
    </row>
    <row r="2" s="1" customFormat="1" ht="30" customHeight="1" spans="1:9">
      <c r="A2" s="4" t="s">
        <v>1</v>
      </c>
      <c r="B2" s="5" t="s">
        <v>2</v>
      </c>
      <c r="C2" s="5" t="s">
        <v>3</v>
      </c>
      <c r="D2" s="5"/>
      <c r="E2" s="5"/>
      <c r="F2" s="5" t="s">
        <v>4</v>
      </c>
      <c r="G2" s="5"/>
      <c r="H2" s="5"/>
      <c r="I2" s="5" t="s">
        <v>5</v>
      </c>
    </row>
    <row r="3" s="1" customFormat="1" ht="35" customHeight="1" spans="1:9">
      <c r="A3" s="4"/>
      <c r="B3" s="5"/>
      <c r="C3" s="6" t="s">
        <v>6</v>
      </c>
      <c r="D3" s="6" t="s">
        <v>7</v>
      </c>
      <c r="E3" s="6" t="s">
        <v>8</v>
      </c>
      <c r="F3" s="6" t="s">
        <v>6</v>
      </c>
      <c r="G3" s="6" t="s">
        <v>7</v>
      </c>
      <c r="H3" s="6" t="s">
        <v>8</v>
      </c>
      <c r="I3" s="5"/>
    </row>
    <row r="4" s="1" customFormat="1" ht="34" customHeight="1" spans="1:9">
      <c r="A4" s="7">
        <v>1</v>
      </c>
      <c r="B4" s="8" t="s">
        <v>9</v>
      </c>
      <c r="C4" s="7">
        <v>25</v>
      </c>
      <c r="D4" s="9">
        <v>13645.28</v>
      </c>
      <c r="E4" s="10">
        <v>341132</v>
      </c>
      <c r="F4" s="11">
        <v>20</v>
      </c>
      <c r="G4" s="9">
        <v>19084.04</v>
      </c>
      <c r="H4" s="10">
        <v>381680.8</v>
      </c>
      <c r="I4" s="10">
        <f>E4+H4</f>
        <v>722812.8</v>
      </c>
    </row>
    <row r="5" s="1" customFormat="1" ht="34" customHeight="1" spans="1:9">
      <c r="A5" s="7">
        <v>2</v>
      </c>
      <c r="B5" s="6" t="s">
        <v>10</v>
      </c>
      <c r="C5" s="7">
        <v>25</v>
      </c>
      <c r="D5" s="9">
        <v>11011.94</v>
      </c>
      <c r="E5" s="10">
        <v>275298.5</v>
      </c>
      <c r="F5" s="11">
        <v>20</v>
      </c>
      <c r="G5" s="9">
        <v>14733.57</v>
      </c>
      <c r="H5" s="10">
        <v>294671.4</v>
      </c>
      <c r="I5" s="10">
        <f t="shared" ref="I5:I12" si="0">E5+H5</f>
        <v>569969.9</v>
      </c>
    </row>
    <row r="6" s="1" customFormat="1" ht="34" customHeight="1" spans="1:9">
      <c r="A6" s="7">
        <v>3</v>
      </c>
      <c r="B6" s="8" t="s">
        <v>11</v>
      </c>
      <c r="C6" s="7">
        <v>25</v>
      </c>
      <c r="D6" s="9">
        <v>3743.46</v>
      </c>
      <c r="E6" s="10">
        <v>93586.5</v>
      </c>
      <c r="F6" s="11">
        <v>20</v>
      </c>
      <c r="G6" s="9">
        <v>4187.53</v>
      </c>
      <c r="H6" s="10">
        <v>83750.6</v>
      </c>
      <c r="I6" s="10">
        <f t="shared" si="0"/>
        <v>177337.1</v>
      </c>
    </row>
    <row r="7" s="1" customFormat="1" ht="34" customHeight="1" spans="1:9">
      <c r="A7" s="7">
        <v>4</v>
      </c>
      <c r="B7" s="8" t="s">
        <v>12</v>
      </c>
      <c r="C7" s="7">
        <v>25</v>
      </c>
      <c r="D7" s="9">
        <v>3609.35</v>
      </c>
      <c r="E7" s="10">
        <v>90233.75</v>
      </c>
      <c r="F7" s="11">
        <v>20</v>
      </c>
      <c r="G7" s="9">
        <v>2377.65</v>
      </c>
      <c r="H7" s="10">
        <v>47553</v>
      </c>
      <c r="I7" s="10">
        <f t="shared" si="0"/>
        <v>137786.75</v>
      </c>
    </row>
    <row r="8" s="1" customFormat="1" ht="34" customHeight="1" spans="1:9">
      <c r="A8" s="7">
        <v>5</v>
      </c>
      <c r="B8" s="8" t="s">
        <v>13</v>
      </c>
      <c r="C8" s="7">
        <v>24.67</v>
      </c>
      <c r="D8" s="9">
        <v>3088.39</v>
      </c>
      <c r="E8" s="10">
        <v>76190.58</v>
      </c>
      <c r="F8" s="11">
        <v>20</v>
      </c>
      <c r="G8" s="9">
        <v>3788.52</v>
      </c>
      <c r="H8" s="10">
        <v>75770.4</v>
      </c>
      <c r="I8" s="10">
        <f t="shared" si="0"/>
        <v>151960.98</v>
      </c>
    </row>
    <row r="9" s="1" customFormat="1" ht="34" customHeight="1" spans="1:9">
      <c r="A9" s="7">
        <v>6</v>
      </c>
      <c r="B9" s="8" t="s">
        <v>14</v>
      </c>
      <c r="C9" s="7">
        <v>25</v>
      </c>
      <c r="D9" s="9">
        <v>1234.73</v>
      </c>
      <c r="E9" s="10">
        <v>30868.25</v>
      </c>
      <c r="F9" s="11">
        <v>20</v>
      </c>
      <c r="G9" s="9">
        <v>313.36</v>
      </c>
      <c r="H9" s="10">
        <v>6267.2</v>
      </c>
      <c r="I9" s="10">
        <f t="shared" si="0"/>
        <v>37135.45</v>
      </c>
    </row>
    <row r="10" s="1" customFormat="1" ht="34" customHeight="1" spans="1:9">
      <c r="A10" s="7">
        <v>7</v>
      </c>
      <c r="B10" s="8" t="s">
        <v>15</v>
      </c>
      <c r="C10" s="7">
        <v>24</v>
      </c>
      <c r="D10" s="9">
        <v>4794</v>
      </c>
      <c r="E10" s="10">
        <v>115056</v>
      </c>
      <c r="F10" s="11">
        <v>19.8</v>
      </c>
      <c r="G10" s="9">
        <v>4153.7</v>
      </c>
      <c r="H10" s="10">
        <v>82243.26</v>
      </c>
      <c r="I10" s="10">
        <f t="shared" si="0"/>
        <v>197299.26</v>
      </c>
    </row>
    <row r="11" s="1" customFormat="1" ht="34" customHeight="1" spans="1:9">
      <c r="A11" s="7">
        <v>8</v>
      </c>
      <c r="B11" s="8" t="s">
        <v>16</v>
      </c>
      <c r="C11" s="7">
        <v>25</v>
      </c>
      <c r="D11" s="9">
        <v>2452.29</v>
      </c>
      <c r="E11" s="10">
        <v>61307.25</v>
      </c>
      <c r="F11" s="11">
        <v>20</v>
      </c>
      <c r="G11" s="9">
        <v>3012.8</v>
      </c>
      <c r="H11" s="10">
        <v>60256</v>
      </c>
      <c r="I11" s="10">
        <f t="shared" si="0"/>
        <v>121563.25</v>
      </c>
    </row>
    <row r="12" s="1" customFormat="1" ht="34" customHeight="1" spans="1:9">
      <c r="A12" s="7">
        <v>9</v>
      </c>
      <c r="B12" s="6" t="s">
        <v>17</v>
      </c>
      <c r="C12" s="7">
        <v>24.5</v>
      </c>
      <c r="D12" s="9">
        <v>926.57</v>
      </c>
      <c r="E12" s="10">
        <v>22700.97</v>
      </c>
      <c r="F12" s="11">
        <v>20</v>
      </c>
      <c r="G12" s="9">
        <v>379.75</v>
      </c>
      <c r="H12" s="10">
        <v>7595</v>
      </c>
      <c r="I12" s="10">
        <f t="shared" si="0"/>
        <v>30295.97</v>
      </c>
    </row>
    <row r="13" s="1" customFormat="1" ht="34" customHeight="1" spans="1:9">
      <c r="A13" s="12" t="s">
        <v>18</v>
      </c>
      <c r="B13" s="13"/>
      <c r="C13" s="10"/>
      <c r="D13" s="10">
        <f>SUM(D4:D12)</f>
        <v>44506.01</v>
      </c>
      <c r="E13" s="10">
        <f>SUM(E4:E12)</f>
        <v>1106373.8</v>
      </c>
      <c r="F13" s="10"/>
      <c r="G13" s="10">
        <f>SUM(G4:G12)</f>
        <v>52030.92</v>
      </c>
      <c r="H13" s="10">
        <f>SUM(H4:H12)</f>
        <v>1039787.66</v>
      </c>
      <c r="I13" s="11">
        <f>SUM(I4:I12)</f>
        <v>2146161.46</v>
      </c>
    </row>
  </sheetData>
  <mergeCells count="7">
    <mergeCell ref="A1:I1"/>
    <mergeCell ref="C2:E2"/>
    <mergeCell ref="F2:H2"/>
    <mergeCell ref="A13:B13"/>
    <mergeCell ref="A2:A3"/>
    <mergeCell ref="B2:B3"/>
    <mergeCell ref="I2:I3"/>
  </mergeCells>
  <printOptions horizontalCentered="1" verticalCentered="1"/>
  <pageMargins left="0.554861111111111" right="0.554861111111111"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妖妖灵</cp:lastModifiedBy>
  <dcterms:created xsi:type="dcterms:W3CDTF">2025-12-17T06:39:00Z</dcterms:created>
  <dcterms:modified xsi:type="dcterms:W3CDTF">2026-01-26T01:39:26Z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ADCC384295C24AA8A135B9D45188E116_11</vt:lpwstr>
  </property>
  <property fmtid="{D5CDD505-2E9C-101B-9397-08002B2CF9AE}" pid="3" name="KSOProductBuildVer">
    <vt:lpwstr>2052-12.1.0.24657</vt:lpwstr>
  </property>
  <property fmtid="{D5CDD505-2E9C-101B-9397-08002B2CF9AE}" pid="4" name="CalculationRule">
    <vt:i4>1</vt:i4>
  </property>
</Properties>
</file>