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70"/>
  </bookViews>
  <sheets>
    <sheet name="打印版" sheetId="10" r:id="rId1"/>
    <sheet name="Sheet2" sheetId="2" r:id="rId2"/>
    <sheet name="Sheet3" sheetId="3" r:id="rId3"/>
  </sheets>
  <definedNames>
    <definedName name="_xlnm._FilterDatabase" localSheetId="0" hidden="1">打印版!$A$2:$G$102</definedName>
    <definedName name="_xlnm.Print_Titles" localSheetId="0">打印版!$1:$2</definedName>
  </definedNames>
  <calcPr calcId="144525"/>
</workbook>
</file>

<file path=xl/sharedStrings.xml><?xml version="1.0" encoding="utf-8"?>
<sst xmlns="http://schemas.openxmlformats.org/spreadsheetml/2006/main" count="164">
  <si>
    <t>天门市2018年度中央 省级财政专项扶贫资金项目安排表</t>
  </si>
  <si>
    <t>序号</t>
  </si>
  <si>
    <t>乡镇</t>
  </si>
  <si>
    <t>村</t>
  </si>
  <si>
    <t>建设内容</t>
  </si>
  <si>
    <t>总投资   （万元）</t>
  </si>
  <si>
    <t>部门补助   资金        （万元）</t>
  </si>
  <si>
    <t>扶贫资金 
（万元）</t>
  </si>
  <si>
    <t>多宝镇</t>
  </si>
  <si>
    <t>田垸村    （2018年脱贫）</t>
  </si>
  <si>
    <t>通村路1.1千米，宽3.5米。</t>
  </si>
  <si>
    <t>拖市镇</t>
  </si>
  <si>
    <t>陈桥村    （2018年脱贫）</t>
  </si>
  <si>
    <t>张港镇</t>
  </si>
  <si>
    <t>李湖村    （2018年脱贫）</t>
  </si>
  <si>
    <t>通村路1千米，宽3.5米。</t>
  </si>
  <si>
    <t>通组路2.96千米，宽3.5米。</t>
  </si>
  <si>
    <t>但铺村    （2015年脱贫）</t>
  </si>
  <si>
    <t>通组路1.8千米（1.6组），宽3.5米。</t>
  </si>
  <si>
    <t>渔薪镇</t>
  </si>
  <si>
    <t>泉湖村    （2014年脱贫）</t>
  </si>
  <si>
    <t>生产路5.57千米，宽3米。</t>
  </si>
  <si>
    <t>董塌村    （2015年脱贫）</t>
  </si>
  <si>
    <t>通组路1.8千米，宽3.5米。</t>
  </si>
  <si>
    <t>蒋场镇</t>
  </si>
  <si>
    <t>李场村     （2018年脱贫）</t>
  </si>
  <si>
    <t>通组路长4.03千米，宽3.5米。</t>
  </si>
  <si>
    <t>通组路拓宽长2千米，宽1.5米。</t>
  </si>
  <si>
    <t>汪场镇</t>
  </si>
  <si>
    <t>崔王村    （2018年脱贫）</t>
  </si>
  <si>
    <t>通村路1.1千米（4组730米，1组370米）。</t>
  </si>
  <si>
    <t>生产桥1座。</t>
  </si>
  <si>
    <t>黄潭镇</t>
  </si>
  <si>
    <t>黄嘴村    （2018年脱贫）</t>
  </si>
  <si>
    <t>通村路1.73千米，宽3.5米。</t>
  </si>
  <si>
    <t>姚垸村    （2015年脱贫）</t>
  </si>
  <si>
    <t>通组路0.35千米（3组155米，1组195米）。</t>
  </si>
  <si>
    <t>岳口镇</t>
  </si>
  <si>
    <t>怀坡村    （2018年脱贫）</t>
  </si>
  <si>
    <t>5组通组路长410米，宽3.5米。</t>
  </si>
  <si>
    <t>通村路275米，宽3.5米。</t>
  </si>
  <si>
    <t>生产路1.52千米，宽3米。</t>
  </si>
  <si>
    <t>习桥村    （2015年脱贫）</t>
  </si>
  <si>
    <t>通村公路拓宽长2.6千米，宽1.5米。</t>
  </si>
  <si>
    <t>通组路长0.89千米，宽3.5米。</t>
  </si>
  <si>
    <t>过路涵2座。</t>
  </si>
  <si>
    <t>横林镇</t>
  </si>
  <si>
    <t>金湾村    （2018年脱贫）</t>
  </si>
  <si>
    <t>通组路长2.83千米（3组至4组520米，2组至陈桥村210米，1组至村公路200米，11组至五龙村800米，10组至虎章村1100米）</t>
  </si>
  <si>
    <t>通村路拓宽3.2千米（11组至虎章村）。</t>
  </si>
  <si>
    <t>南、北支渠疏洗长5.4千米（南支渠2.9千米，北支渠2.6千米）</t>
  </si>
  <si>
    <t>彭市镇</t>
  </si>
  <si>
    <t>熊潭村    （2018年脱贫）</t>
  </si>
  <si>
    <t>通村路长3千米，宽3.5米。</t>
  </si>
  <si>
    <t>通村路拓宽1.2千米，宽1.5米。</t>
  </si>
  <si>
    <t>沟渠疏洗2千米。</t>
  </si>
  <si>
    <t>同乐村    （2015年脱贫）</t>
  </si>
  <si>
    <t>通村路2.19千米，宽3.5米。</t>
  </si>
  <si>
    <t>麻洋镇</t>
  </si>
  <si>
    <t>丁阳村    （2018年脱贫）</t>
  </si>
  <si>
    <t>生产路1847米，宽3米（5.6组1040米，4组470米，2组337米）。</t>
  </si>
  <si>
    <t>渠道疏洗842米（3.4.5.6组）。</t>
  </si>
  <si>
    <t>通村路1151米（5组至五朝村170米，1.2组至新明981米）。</t>
  </si>
  <si>
    <t>谢月村    （2015年脱贫）</t>
  </si>
  <si>
    <t>通村路0.35千米。</t>
  </si>
  <si>
    <t>生产路2千米。</t>
  </si>
  <si>
    <t>工业园</t>
  </si>
  <si>
    <t>广荣村    （2018年脱贫）</t>
  </si>
  <si>
    <t>通组路1.23千米（2组300米，7组330米，3组.10组600米）。</t>
  </si>
  <si>
    <t>生产路6千米，宽3米（2.3组2800米，7组2200米，4组1000米），布设40涵管20处。</t>
  </si>
  <si>
    <t>生产桥2座（长8米，宽4米，高4米）。</t>
  </si>
  <si>
    <t>小板镇</t>
  </si>
  <si>
    <t>周杨村    （2018年脱贫）</t>
  </si>
  <si>
    <t>通村路拓宽长3.6千米，宽1.5米（两边加宽0.75米）。</t>
  </si>
  <si>
    <t>生产路宽3.5米，3.4千米；宽3米，4.1千米。</t>
  </si>
  <si>
    <t>生产桥3座（5组1座，6组2座）</t>
  </si>
  <si>
    <t>杨林办</t>
  </si>
  <si>
    <t>李湾村    （2018年脱贫）</t>
  </si>
  <si>
    <t>通村路1.24千米，宽3.5米。</t>
  </si>
  <si>
    <t>生产桥1座（11组）。</t>
  </si>
  <si>
    <t>刘新村    （2015年脱贫）</t>
  </si>
  <si>
    <t>通村路2.45千米，宽3.5米。</t>
  </si>
  <si>
    <t>卢市镇</t>
  </si>
  <si>
    <t>吴台村    （2018年脱贫）</t>
  </si>
  <si>
    <t>4组泵站。</t>
  </si>
  <si>
    <t>6组节制闸。</t>
  </si>
  <si>
    <t>过路涵7座。</t>
  </si>
  <si>
    <t>8组生产桥。</t>
  </si>
  <si>
    <t>下田涵38座。</t>
  </si>
  <si>
    <t>包家垴村   （2015年脱贫）</t>
  </si>
  <si>
    <t>疏挖沟渠4.3千米（泄洪渠2.4千米，曹弯渠2.9千米）。</t>
  </si>
  <si>
    <t>生产路3千米，宽3米。</t>
  </si>
  <si>
    <t>刘集村    （2014年脱贫）</t>
  </si>
  <si>
    <t>通组路1.6千米，宽3.5米(1.2.4.5.6.8组)。</t>
  </si>
  <si>
    <t>净潭乡</t>
  </si>
  <si>
    <t>鲁家河村   （2014年脱贫）</t>
  </si>
  <si>
    <t>8组电排渠桥（宽5米）、彭家台生产桥（宽4.5米）。</t>
  </si>
  <si>
    <t>通村路长0.5千米（宽3.5米，长310米；宽3米，长190千米）。</t>
  </si>
  <si>
    <t>马湾镇</t>
  </si>
  <si>
    <t>河堤村    （2018年脱贫）</t>
  </si>
  <si>
    <t>通组路452米（1组218米，2组126米，3组108米）。</t>
  </si>
  <si>
    <t>通组路拓宽长108米，宽1米。</t>
  </si>
  <si>
    <t>新建生产路长4.63千米，维修生产路3.06千米。</t>
  </si>
  <si>
    <t>干一镇</t>
  </si>
  <si>
    <t>刘潭村    （2018年脱贫）</t>
  </si>
  <si>
    <t>新建刘咀灌溉泵站，节制闸。</t>
  </si>
  <si>
    <t>通村桥拓宽，3.4组生产桥。</t>
  </si>
  <si>
    <t>通村路1.1千米。</t>
  </si>
  <si>
    <t>生产路4.6千米，宽3米。</t>
  </si>
  <si>
    <t>维修天东泵站。</t>
  </si>
  <si>
    <t>陈岭村    （2018年脱贫）</t>
  </si>
  <si>
    <t>拆除重建1组泵站。</t>
  </si>
  <si>
    <t>3组防洪闸。</t>
  </si>
  <si>
    <t>通村路0.72千米，宽3.5米</t>
  </si>
  <si>
    <t>灌溉泵站</t>
  </si>
  <si>
    <t>沙咀村    （2014年脱贫）</t>
  </si>
  <si>
    <t>通村路拓宽1.95千米，宽1.5米</t>
  </si>
  <si>
    <t>生产路长2.8千米，宽3.5米。</t>
  </si>
  <si>
    <t>九真镇</t>
  </si>
  <si>
    <t>骆驼村    （2015年脱贫）</t>
  </si>
  <si>
    <t>50U型渠2千米。</t>
  </si>
  <si>
    <t>塘堰疏挖15亩，深1.5米。</t>
  </si>
  <si>
    <t>生产路长1.2千米，宽2.5米。</t>
  </si>
  <si>
    <t>皂市镇</t>
  </si>
  <si>
    <t>团山村    （2018年脱贫）</t>
  </si>
  <si>
    <t>通村路拓宽长2千米，宽1.5米。</t>
  </si>
  <si>
    <t>陡山村    （2014年脱贫）</t>
  </si>
  <si>
    <t>产业发展（荒山平整、渣石路1千米）。</t>
  </si>
  <si>
    <t>洪台村    （2015年脱贫）</t>
  </si>
  <si>
    <t>2号排涝泵站。</t>
  </si>
  <si>
    <t>生产路1.5千米，宽3米。</t>
  </si>
  <si>
    <t>石家河镇</t>
  </si>
  <si>
    <t>张巷村    （2018年脱贫）</t>
  </si>
  <si>
    <t>通村路3千米。</t>
  </si>
  <si>
    <t>3.4.6.8组7.5KW泵站5座（其中3组2座）。</t>
  </si>
  <si>
    <t>维修5组泵站。</t>
  </si>
  <si>
    <t>塘堰疏挖22亩。</t>
  </si>
  <si>
    <t>诸葛村    （2015年脱贫）</t>
  </si>
  <si>
    <t>通村路1.8千米,宽3.5米。</t>
  </si>
  <si>
    <t>新建黄金汊进水涵。</t>
  </si>
  <si>
    <t>佛子山镇</t>
  </si>
  <si>
    <t>双湖村    （2018年脱贫）</t>
  </si>
  <si>
    <t>新建5.6组灌溉渠。</t>
  </si>
  <si>
    <t>陈家湖排涝泵站。</t>
  </si>
  <si>
    <t>生产路2千米，宽3米。</t>
  </si>
  <si>
    <t>通村路0.37千米，宽3.5米。</t>
  </si>
  <si>
    <t>产业扶持（湖区改造）。</t>
  </si>
  <si>
    <t>刘巷村    （2018年脱贫）</t>
  </si>
  <si>
    <t>通组路3.4千米，宽3.5米。</t>
  </si>
  <si>
    <t>生产桥（6组）。</t>
  </si>
  <si>
    <t>泵站3座。</t>
  </si>
  <si>
    <t>店咀村    （2015年脱贫）</t>
  </si>
  <si>
    <t>通村路长2千米，宽3.5米。</t>
  </si>
  <si>
    <t>生产桥。</t>
  </si>
  <si>
    <t>方场村    （2014年脱贫）</t>
  </si>
  <si>
    <t>通村路长270米,宽3.5米。</t>
  </si>
  <si>
    <t>新建U型渠900米。</t>
  </si>
  <si>
    <t>产业扶持（珍禽孵育养殖场）。</t>
  </si>
  <si>
    <t>雨露计划</t>
  </si>
  <si>
    <t>国有贫困农场扶贫资金</t>
  </si>
  <si>
    <t>国有贫困林场扶贫资金</t>
  </si>
  <si>
    <t>易地扶贫搬迁贷款贴息资金</t>
  </si>
  <si>
    <t>项目管理费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</si>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</sst>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9" borderId="10" applyNumberFormat="0" applyAlignment="0" applyProtection="0">
      <alignment vertical="center"/>
    </xf>
    <xf numFmtId="0" fontId="9" fillId="9" borderId="9" applyNumberFormat="0" applyAlignment="0" applyProtection="0">
      <alignment vertical="center"/>
    </xf>
    <xf numFmtId="0" fontId="14" fillId="27" borderId="1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0" borderId="0"/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6" xfId="49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3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K8" sqref="J8:K8"/>
    </sheetView>
  </sheetViews>
  <sheetFormatPr defaultColWidth="9" defaultRowHeight="13.5" outlineLevelCol="6"/>
  <cols>
    <col min="1" max="1" width="3.125" style="1" customWidth="1"/>
    <col min="2" max="2" width="7.625" style="1" customWidth="1"/>
    <col min="3" max="3" width="16" style="2" customWidth="1"/>
    <col min="4" max="4" width="34" style="3" customWidth="1"/>
    <col min="5" max="5" width="10.25" style="3" customWidth="1"/>
    <col min="6" max="6" width="11" style="2" customWidth="1"/>
    <col min="7" max="7" width="11.875" style="4" customWidth="1"/>
    <col min="8" max="16384" width="9" style="1"/>
  </cols>
  <sheetData>
    <row r="1" ht="30.95" customHeight="1" spans="1:7">
      <c r="A1" s="5" t="s">
        <v>0</v>
      </c>
      <c r="B1" s="5"/>
      <c r="C1" s="5"/>
      <c r="D1" s="5"/>
      <c r="E1" s="5"/>
      <c r="F1" s="5"/>
      <c r="G1" s="5"/>
    </row>
    <row r="2" ht="48" customHeight="1" spans="1:7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ht="30" customHeight="1" spans="1:7">
      <c r="A3" s="10">
        <v>1</v>
      </c>
      <c r="B3" s="11" t="s">
        <v>8</v>
      </c>
      <c r="C3" s="11" t="s">
        <v>9</v>
      </c>
      <c r="D3" s="12" t="s">
        <v>10</v>
      </c>
      <c r="E3" s="8">
        <f>F3+G3</f>
        <v>38.1</v>
      </c>
      <c r="F3" s="8">
        <v>12.1</v>
      </c>
      <c r="G3" s="10">
        <v>26</v>
      </c>
    </row>
    <row r="4" ht="30" customHeight="1" spans="1:7">
      <c r="A4" s="10">
        <v>2</v>
      </c>
      <c r="B4" s="11" t="s">
        <v>11</v>
      </c>
      <c r="C4" s="11" t="s">
        <v>12</v>
      </c>
      <c r="D4" s="12" t="s">
        <v>10</v>
      </c>
      <c r="E4" s="8">
        <f t="shared" ref="E4:E67" si="0">F4+G4</f>
        <v>37.1</v>
      </c>
      <c r="F4" s="8">
        <v>12.1</v>
      </c>
      <c r="G4" s="10">
        <v>25</v>
      </c>
    </row>
    <row r="5" ht="30" customHeight="1" spans="1:7">
      <c r="A5" s="10">
        <v>3</v>
      </c>
      <c r="B5" s="11" t="s">
        <v>13</v>
      </c>
      <c r="C5" s="11" t="s">
        <v>14</v>
      </c>
      <c r="D5" s="12" t="s">
        <v>15</v>
      </c>
      <c r="E5" s="8">
        <f t="shared" si="0"/>
        <v>35</v>
      </c>
      <c r="F5" s="8">
        <v>11</v>
      </c>
      <c r="G5" s="10">
        <v>24</v>
      </c>
    </row>
    <row r="6" ht="27" customHeight="1" spans="1:7">
      <c r="A6" s="10"/>
      <c r="B6" s="11"/>
      <c r="C6" s="11"/>
      <c r="D6" s="12" t="s">
        <v>16</v>
      </c>
      <c r="E6" s="8">
        <f t="shared" si="0"/>
        <v>103.6</v>
      </c>
      <c r="F6" s="8">
        <v>32.6</v>
      </c>
      <c r="G6" s="10">
        <v>71</v>
      </c>
    </row>
    <row r="7" ht="36" customHeight="1" spans="1:7">
      <c r="A7" s="10"/>
      <c r="B7" s="11"/>
      <c r="C7" s="8" t="s">
        <v>17</v>
      </c>
      <c r="D7" s="12" t="s">
        <v>18</v>
      </c>
      <c r="E7" s="8">
        <f t="shared" si="0"/>
        <v>61.8</v>
      </c>
      <c r="F7" s="8">
        <v>19.8</v>
      </c>
      <c r="G7" s="10">
        <v>42</v>
      </c>
    </row>
    <row r="8" ht="33" customHeight="1" spans="1:7">
      <c r="A8" s="13">
        <v>4</v>
      </c>
      <c r="B8" s="13" t="s">
        <v>19</v>
      </c>
      <c r="C8" s="8" t="s">
        <v>20</v>
      </c>
      <c r="D8" s="12" t="s">
        <v>21</v>
      </c>
      <c r="E8" s="8">
        <f t="shared" si="0"/>
        <v>46</v>
      </c>
      <c r="F8" s="8"/>
      <c r="G8" s="10">
        <v>46</v>
      </c>
    </row>
    <row r="9" ht="41.1" customHeight="1" spans="1:7">
      <c r="A9" s="14"/>
      <c r="B9" s="14"/>
      <c r="C9" s="8" t="s">
        <v>22</v>
      </c>
      <c r="D9" s="12" t="s">
        <v>23</v>
      </c>
      <c r="E9" s="8">
        <f t="shared" si="0"/>
        <v>58.8</v>
      </c>
      <c r="F9" s="8">
        <v>19.8</v>
      </c>
      <c r="G9" s="10">
        <v>39</v>
      </c>
    </row>
    <row r="10" ht="41.1" customHeight="1" spans="1:7">
      <c r="A10" s="10">
        <v>5</v>
      </c>
      <c r="B10" s="10" t="s">
        <v>24</v>
      </c>
      <c r="C10" s="8" t="s">
        <v>25</v>
      </c>
      <c r="D10" s="12" t="s">
        <v>26</v>
      </c>
      <c r="E10" s="8">
        <f t="shared" si="0"/>
        <v>141.3</v>
      </c>
      <c r="F10" s="8">
        <v>44.3</v>
      </c>
      <c r="G10" s="10">
        <v>97</v>
      </c>
    </row>
    <row r="11" ht="38.1" customHeight="1" spans="1:7">
      <c r="A11" s="10"/>
      <c r="B11" s="10"/>
      <c r="C11" s="8"/>
      <c r="D11" s="6" t="s">
        <v>27</v>
      </c>
      <c r="E11" s="8">
        <f t="shared" si="0"/>
        <v>40</v>
      </c>
      <c r="F11" s="10">
        <v>20</v>
      </c>
      <c r="G11" s="10">
        <v>20</v>
      </c>
    </row>
    <row r="12" ht="45" customHeight="1" spans="1:7">
      <c r="A12" s="15">
        <v>6</v>
      </c>
      <c r="B12" s="15" t="s">
        <v>28</v>
      </c>
      <c r="C12" s="16" t="s">
        <v>29</v>
      </c>
      <c r="D12" s="12" t="s">
        <v>30</v>
      </c>
      <c r="E12" s="8">
        <f t="shared" si="0"/>
        <v>36.1</v>
      </c>
      <c r="F12" s="8">
        <v>12.1</v>
      </c>
      <c r="G12" s="10">
        <v>24</v>
      </c>
    </row>
    <row r="13" ht="27" customHeight="1" spans="1:7">
      <c r="A13" s="14"/>
      <c r="B13" s="14"/>
      <c r="C13" s="17"/>
      <c r="D13" s="12" t="s">
        <v>31</v>
      </c>
      <c r="E13" s="8">
        <f t="shared" si="0"/>
        <v>4</v>
      </c>
      <c r="F13" s="8"/>
      <c r="G13" s="10">
        <v>4</v>
      </c>
    </row>
    <row r="14" ht="33.95" customHeight="1" spans="1:7">
      <c r="A14" s="15">
        <v>7</v>
      </c>
      <c r="B14" s="18" t="s">
        <v>32</v>
      </c>
      <c r="C14" s="16" t="s">
        <v>33</v>
      </c>
      <c r="D14" s="12" t="s">
        <v>34</v>
      </c>
      <c r="E14" s="8">
        <f t="shared" si="0"/>
        <v>57</v>
      </c>
      <c r="F14" s="8">
        <v>19</v>
      </c>
      <c r="G14" s="10">
        <v>38</v>
      </c>
    </row>
    <row r="15" ht="30.75" customHeight="1" spans="1:7">
      <c r="A15" s="14"/>
      <c r="B15" s="19"/>
      <c r="C15" s="8" t="s">
        <v>35</v>
      </c>
      <c r="D15" s="12" t="s">
        <v>36</v>
      </c>
      <c r="E15" s="8">
        <f t="shared" si="0"/>
        <v>13.9</v>
      </c>
      <c r="F15" s="8">
        <v>3.9</v>
      </c>
      <c r="G15" s="10">
        <v>10</v>
      </c>
    </row>
    <row r="16" ht="29.25" customHeight="1" spans="1:7">
      <c r="A16" s="10">
        <v>8</v>
      </c>
      <c r="B16" s="18" t="s">
        <v>37</v>
      </c>
      <c r="C16" s="8" t="s">
        <v>38</v>
      </c>
      <c r="D16" s="12" t="s">
        <v>39</v>
      </c>
      <c r="E16" s="8">
        <f t="shared" si="0"/>
        <v>13.5</v>
      </c>
      <c r="F16" s="8">
        <v>4.5</v>
      </c>
      <c r="G16" s="10">
        <v>9</v>
      </c>
    </row>
    <row r="17" ht="32.25" customHeight="1" spans="1:7">
      <c r="A17" s="10"/>
      <c r="B17" s="20"/>
      <c r="C17" s="8"/>
      <c r="D17" s="12" t="s">
        <v>40</v>
      </c>
      <c r="E17" s="8">
        <f t="shared" si="0"/>
        <v>9</v>
      </c>
      <c r="F17" s="8">
        <v>3</v>
      </c>
      <c r="G17" s="10">
        <v>6</v>
      </c>
    </row>
    <row r="18" ht="33" customHeight="1" spans="1:7">
      <c r="A18" s="10"/>
      <c r="B18" s="20"/>
      <c r="C18" s="8"/>
      <c r="D18" s="12" t="s">
        <v>41</v>
      </c>
      <c r="E18" s="8">
        <f t="shared" si="0"/>
        <v>12</v>
      </c>
      <c r="F18" s="8"/>
      <c r="G18" s="10">
        <v>12</v>
      </c>
    </row>
    <row r="19" ht="36" customHeight="1" spans="1:7">
      <c r="A19" s="10"/>
      <c r="B19" s="20"/>
      <c r="C19" s="16" t="s">
        <v>42</v>
      </c>
      <c r="D19" s="12" t="s">
        <v>43</v>
      </c>
      <c r="E19" s="8">
        <f t="shared" si="0"/>
        <v>52</v>
      </c>
      <c r="F19" s="8">
        <v>26</v>
      </c>
      <c r="G19" s="10">
        <v>26</v>
      </c>
    </row>
    <row r="20" ht="36" customHeight="1" spans="1:7">
      <c r="A20" s="10"/>
      <c r="B20" s="20"/>
      <c r="C20" s="21"/>
      <c r="D20" s="12" t="s">
        <v>44</v>
      </c>
      <c r="E20" s="8">
        <f t="shared" si="0"/>
        <v>29.8</v>
      </c>
      <c r="F20" s="8">
        <v>9.8</v>
      </c>
      <c r="G20" s="10">
        <v>20</v>
      </c>
    </row>
    <row r="21" ht="37.5" customHeight="1" spans="1:7">
      <c r="A21" s="10"/>
      <c r="B21" s="19"/>
      <c r="C21" s="17"/>
      <c r="D21" s="12" t="s">
        <v>45</v>
      </c>
      <c r="E21" s="8">
        <f t="shared" si="0"/>
        <v>1</v>
      </c>
      <c r="F21" s="8"/>
      <c r="G21" s="10">
        <v>1</v>
      </c>
    </row>
    <row r="22" ht="71.1" customHeight="1" spans="1:7">
      <c r="A22" s="15">
        <v>9</v>
      </c>
      <c r="B22" s="18" t="s">
        <v>46</v>
      </c>
      <c r="C22" s="16" t="s">
        <v>47</v>
      </c>
      <c r="D22" s="12" t="s">
        <v>48</v>
      </c>
      <c r="E22" s="8">
        <f t="shared" si="0"/>
        <v>93.1</v>
      </c>
      <c r="F22" s="8">
        <v>31.1</v>
      </c>
      <c r="G22" s="10">
        <v>62</v>
      </c>
    </row>
    <row r="23" ht="34.5" customHeight="1" spans="1:7">
      <c r="A23" s="13"/>
      <c r="B23" s="20"/>
      <c r="C23" s="21"/>
      <c r="D23" s="12" t="s">
        <v>49</v>
      </c>
      <c r="E23" s="8">
        <f t="shared" si="0"/>
        <v>64</v>
      </c>
      <c r="F23" s="8">
        <v>32</v>
      </c>
      <c r="G23" s="10">
        <v>32</v>
      </c>
    </row>
    <row r="24" ht="41.1" customHeight="1" spans="1:7">
      <c r="A24" s="13"/>
      <c r="B24" s="20"/>
      <c r="C24" s="21"/>
      <c r="D24" s="12" t="s">
        <v>50</v>
      </c>
      <c r="E24" s="8">
        <f t="shared" si="0"/>
        <v>10</v>
      </c>
      <c r="F24" s="8"/>
      <c r="G24" s="10">
        <v>10</v>
      </c>
    </row>
    <row r="25" ht="30" customHeight="1" spans="1:7">
      <c r="A25" s="10">
        <v>10</v>
      </c>
      <c r="B25" s="11" t="s">
        <v>51</v>
      </c>
      <c r="C25" s="16" t="s">
        <v>52</v>
      </c>
      <c r="D25" s="12" t="s">
        <v>53</v>
      </c>
      <c r="E25" s="8">
        <f t="shared" si="0"/>
        <v>99</v>
      </c>
      <c r="F25" s="8">
        <v>33</v>
      </c>
      <c r="G25" s="10">
        <v>66</v>
      </c>
    </row>
    <row r="26" ht="30" customHeight="1" spans="1:7">
      <c r="A26" s="10"/>
      <c r="B26" s="11"/>
      <c r="C26" s="21"/>
      <c r="D26" s="12" t="s">
        <v>54</v>
      </c>
      <c r="E26" s="8">
        <f t="shared" si="0"/>
        <v>24</v>
      </c>
      <c r="F26" s="8">
        <v>12</v>
      </c>
      <c r="G26" s="10">
        <v>12</v>
      </c>
    </row>
    <row r="27" ht="27.95" customHeight="1" spans="1:7">
      <c r="A27" s="10"/>
      <c r="B27" s="11"/>
      <c r="C27" s="21"/>
      <c r="D27" s="12" t="s">
        <v>31</v>
      </c>
      <c r="E27" s="8">
        <f t="shared" si="0"/>
        <v>15</v>
      </c>
      <c r="F27" s="8"/>
      <c r="G27" s="10">
        <v>15</v>
      </c>
    </row>
    <row r="28" ht="27.95" customHeight="1" spans="1:7">
      <c r="A28" s="10"/>
      <c r="B28" s="11"/>
      <c r="C28" s="21"/>
      <c r="D28" s="12" t="s">
        <v>55</v>
      </c>
      <c r="E28" s="8">
        <f t="shared" si="0"/>
        <v>5</v>
      </c>
      <c r="F28" s="8"/>
      <c r="G28" s="10">
        <v>5</v>
      </c>
    </row>
    <row r="29" ht="36.75" customHeight="1" spans="1:7">
      <c r="A29" s="10"/>
      <c r="B29" s="11"/>
      <c r="C29" s="16" t="s">
        <v>56</v>
      </c>
      <c r="D29" s="12" t="s">
        <v>57</v>
      </c>
      <c r="E29" s="8">
        <f t="shared" si="0"/>
        <v>68</v>
      </c>
      <c r="F29" s="8">
        <v>24</v>
      </c>
      <c r="G29" s="10">
        <v>44</v>
      </c>
    </row>
    <row r="30" ht="42.95" customHeight="1" spans="1:7">
      <c r="A30" s="15">
        <v>11</v>
      </c>
      <c r="B30" s="11" t="s">
        <v>58</v>
      </c>
      <c r="C30" s="8" t="s">
        <v>59</v>
      </c>
      <c r="D30" s="12" t="s">
        <v>60</v>
      </c>
      <c r="E30" s="8">
        <f t="shared" si="0"/>
        <v>15</v>
      </c>
      <c r="F30" s="8"/>
      <c r="G30" s="10">
        <v>15</v>
      </c>
    </row>
    <row r="31" ht="36.75" customHeight="1" spans="1:7">
      <c r="A31" s="13"/>
      <c r="B31" s="11"/>
      <c r="C31" s="8"/>
      <c r="D31" s="12" t="s">
        <v>61</v>
      </c>
      <c r="E31" s="8">
        <f t="shared" si="0"/>
        <v>1</v>
      </c>
      <c r="F31" s="8"/>
      <c r="G31" s="10">
        <v>1</v>
      </c>
    </row>
    <row r="32" ht="36.75" customHeight="1" spans="1:7">
      <c r="A32" s="13"/>
      <c r="B32" s="11"/>
      <c r="C32" s="8"/>
      <c r="D32" s="12" t="s">
        <v>62</v>
      </c>
      <c r="E32" s="8">
        <f t="shared" si="0"/>
        <v>39.6</v>
      </c>
      <c r="F32" s="8">
        <v>12.6</v>
      </c>
      <c r="G32" s="10">
        <v>27</v>
      </c>
    </row>
    <row r="33" ht="36.75" customHeight="1" spans="1:7">
      <c r="A33" s="13"/>
      <c r="B33" s="11"/>
      <c r="C33" s="8" t="s">
        <v>63</v>
      </c>
      <c r="D33" s="12" t="s">
        <v>55</v>
      </c>
      <c r="E33" s="8">
        <f t="shared" si="0"/>
        <v>9</v>
      </c>
      <c r="F33" s="8"/>
      <c r="G33" s="10">
        <v>9</v>
      </c>
    </row>
    <row r="34" ht="36.75" customHeight="1" spans="1:7">
      <c r="A34" s="13"/>
      <c r="B34" s="11"/>
      <c r="C34" s="8"/>
      <c r="D34" s="12" t="s">
        <v>64</v>
      </c>
      <c r="E34" s="8">
        <f t="shared" si="0"/>
        <v>10.3</v>
      </c>
      <c r="F34" s="8">
        <v>3.3</v>
      </c>
      <c r="G34" s="10">
        <v>7</v>
      </c>
    </row>
    <row r="35" ht="36.75" customHeight="1" spans="1:7">
      <c r="A35" s="13"/>
      <c r="B35" s="11"/>
      <c r="C35" s="8"/>
      <c r="D35" s="12" t="s">
        <v>65</v>
      </c>
      <c r="E35" s="8">
        <f t="shared" si="0"/>
        <v>15</v>
      </c>
      <c r="F35" s="8"/>
      <c r="G35" s="10">
        <v>15</v>
      </c>
    </row>
    <row r="36" ht="36.75" customHeight="1" spans="1:7">
      <c r="A36" s="15">
        <v>12</v>
      </c>
      <c r="B36" s="15" t="s">
        <v>66</v>
      </c>
      <c r="C36" s="16" t="s">
        <v>67</v>
      </c>
      <c r="D36" s="6" t="s">
        <v>68</v>
      </c>
      <c r="E36" s="8">
        <f t="shared" si="0"/>
        <v>42.5</v>
      </c>
      <c r="F36" s="8">
        <v>13.5</v>
      </c>
      <c r="G36" s="10">
        <v>29</v>
      </c>
    </row>
    <row r="37" ht="51.95" customHeight="1" spans="1:7">
      <c r="A37" s="13"/>
      <c r="B37" s="13"/>
      <c r="C37" s="21"/>
      <c r="D37" s="6" t="s">
        <v>69</v>
      </c>
      <c r="E37" s="8">
        <f t="shared" si="0"/>
        <v>64</v>
      </c>
      <c r="F37" s="8"/>
      <c r="G37" s="10">
        <v>64</v>
      </c>
    </row>
    <row r="38" ht="36.75" customHeight="1" spans="1:7">
      <c r="A38" s="14"/>
      <c r="B38" s="14"/>
      <c r="C38" s="17"/>
      <c r="D38" s="6" t="s">
        <v>70</v>
      </c>
      <c r="E38" s="8">
        <f t="shared" si="0"/>
        <v>16</v>
      </c>
      <c r="F38" s="8"/>
      <c r="G38" s="10">
        <v>16</v>
      </c>
    </row>
    <row r="39" ht="44.1" customHeight="1" spans="1:7">
      <c r="A39" s="15">
        <v>13</v>
      </c>
      <c r="B39" s="18" t="s">
        <v>71</v>
      </c>
      <c r="C39" s="16" t="s">
        <v>72</v>
      </c>
      <c r="D39" s="6" t="s">
        <v>73</v>
      </c>
      <c r="E39" s="8">
        <f t="shared" si="0"/>
        <v>72</v>
      </c>
      <c r="F39" s="8">
        <v>36</v>
      </c>
      <c r="G39" s="10">
        <v>36</v>
      </c>
    </row>
    <row r="40" ht="32.1" customHeight="1" spans="1:7">
      <c r="A40" s="13"/>
      <c r="B40" s="20"/>
      <c r="C40" s="21"/>
      <c r="D40" s="6" t="s">
        <v>74</v>
      </c>
      <c r="E40" s="8">
        <f t="shared" si="0"/>
        <v>56</v>
      </c>
      <c r="F40" s="8"/>
      <c r="G40" s="10">
        <v>56</v>
      </c>
    </row>
    <row r="41" ht="30" customHeight="1" spans="1:7">
      <c r="A41" s="14"/>
      <c r="B41" s="19"/>
      <c r="C41" s="17"/>
      <c r="D41" s="6" t="s">
        <v>75</v>
      </c>
      <c r="E41" s="8">
        <f t="shared" si="0"/>
        <v>7</v>
      </c>
      <c r="F41" s="8"/>
      <c r="G41" s="10">
        <v>7</v>
      </c>
    </row>
    <row r="42" ht="30" customHeight="1" spans="1:7">
      <c r="A42" s="15">
        <v>14</v>
      </c>
      <c r="B42" s="15" t="s">
        <v>76</v>
      </c>
      <c r="C42" s="8" t="s">
        <v>77</v>
      </c>
      <c r="D42" s="6" t="s">
        <v>78</v>
      </c>
      <c r="E42" s="8">
        <f t="shared" si="0"/>
        <v>42.6</v>
      </c>
      <c r="F42" s="8">
        <v>13.6</v>
      </c>
      <c r="G42" s="10">
        <v>29</v>
      </c>
    </row>
    <row r="43" ht="30" customHeight="1" spans="1:7">
      <c r="A43" s="13"/>
      <c r="B43" s="13"/>
      <c r="C43" s="8"/>
      <c r="D43" s="6" t="s">
        <v>79</v>
      </c>
      <c r="E43" s="8">
        <f t="shared" si="0"/>
        <v>6</v>
      </c>
      <c r="F43" s="8"/>
      <c r="G43" s="10">
        <v>6</v>
      </c>
    </row>
    <row r="44" ht="36" customHeight="1" spans="1:7">
      <c r="A44" s="13"/>
      <c r="B44" s="13"/>
      <c r="C44" s="16" t="s">
        <v>80</v>
      </c>
      <c r="D44" s="6" t="s">
        <v>81</v>
      </c>
      <c r="E44" s="8">
        <f t="shared" si="0"/>
        <v>82</v>
      </c>
      <c r="F44" s="8">
        <v>27</v>
      </c>
      <c r="G44" s="8">
        <v>55</v>
      </c>
    </row>
    <row r="45" ht="32.1" customHeight="1" spans="1:7">
      <c r="A45" s="10">
        <v>15</v>
      </c>
      <c r="B45" s="10" t="s">
        <v>82</v>
      </c>
      <c r="C45" s="8" t="s">
        <v>83</v>
      </c>
      <c r="D45" s="6" t="s">
        <v>84</v>
      </c>
      <c r="E45" s="8">
        <f t="shared" si="0"/>
        <v>10</v>
      </c>
      <c r="F45" s="8"/>
      <c r="G45" s="10">
        <v>10</v>
      </c>
    </row>
    <row r="46" ht="30" customHeight="1" spans="1:7">
      <c r="A46" s="10"/>
      <c r="B46" s="10"/>
      <c r="C46" s="8"/>
      <c r="D46" s="6" t="s">
        <v>85</v>
      </c>
      <c r="E46" s="8">
        <f t="shared" si="0"/>
        <v>5</v>
      </c>
      <c r="F46" s="8"/>
      <c r="G46" s="10">
        <v>5</v>
      </c>
    </row>
    <row r="47" ht="30" customHeight="1" spans="1:7">
      <c r="A47" s="10"/>
      <c r="B47" s="10"/>
      <c r="C47" s="8"/>
      <c r="D47" s="6" t="s">
        <v>86</v>
      </c>
      <c r="E47" s="8">
        <f t="shared" si="0"/>
        <v>5</v>
      </c>
      <c r="F47" s="8"/>
      <c r="G47" s="10">
        <v>5</v>
      </c>
    </row>
    <row r="48" ht="30" customHeight="1" spans="1:7">
      <c r="A48" s="10"/>
      <c r="B48" s="10"/>
      <c r="C48" s="8"/>
      <c r="D48" s="6" t="s">
        <v>87</v>
      </c>
      <c r="E48" s="8">
        <f t="shared" si="0"/>
        <v>1</v>
      </c>
      <c r="F48" s="8"/>
      <c r="G48" s="10">
        <v>1</v>
      </c>
    </row>
    <row r="49" ht="36" customHeight="1" spans="1:7">
      <c r="A49" s="10"/>
      <c r="B49" s="10"/>
      <c r="C49" s="8"/>
      <c r="D49" s="6" t="s">
        <v>88</v>
      </c>
      <c r="E49" s="8">
        <f t="shared" si="0"/>
        <v>11</v>
      </c>
      <c r="F49" s="8"/>
      <c r="G49" s="10">
        <v>11</v>
      </c>
    </row>
    <row r="50" ht="33.95" customHeight="1" spans="1:7">
      <c r="A50" s="10"/>
      <c r="B50" s="10"/>
      <c r="C50" s="8" t="s">
        <v>89</v>
      </c>
      <c r="D50" s="6" t="s">
        <v>90</v>
      </c>
      <c r="E50" s="8">
        <f t="shared" si="0"/>
        <v>18</v>
      </c>
      <c r="F50" s="8"/>
      <c r="G50" s="10">
        <v>18</v>
      </c>
    </row>
    <row r="51" ht="27.95" customHeight="1" spans="1:7">
      <c r="A51" s="10"/>
      <c r="B51" s="10"/>
      <c r="C51" s="8"/>
      <c r="D51" s="6" t="s">
        <v>91</v>
      </c>
      <c r="E51" s="8">
        <f t="shared" si="0"/>
        <v>24</v>
      </c>
      <c r="F51" s="8"/>
      <c r="G51" s="10">
        <v>24</v>
      </c>
    </row>
    <row r="52" ht="33.95" customHeight="1" spans="1:7">
      <c r="A52" s="10"/>
      <c r="B52" s="10"/>
      <c r="C52" s="8" t="s">
        <v>92</v>
      </c>
      <c r="D52" s="6" t="s">
        <v>93</v>
      </c>
      <c r="E52" s="8">
        <f t="shared" si="0"/>
        <v>53.6</v>
      </c>
      <c r="F52" s="8">
        <v>17.6</v>
      </c>
      <c r="G52" s="10">
        <v>36</v>
      </c>
    </row>
    <row r="53" ht="33.95" customHeight="1" spans="1:7">
      <c r="A53" s="16">
        <v>16</v>
      </c>
      <c r="B53" s="16" t="s">
        <v>94</v>
      </c>
      <c r="C53" s="16" t="s">
        <v>95</v>
      </c>
      <c r="D53" s="6" t="s">
        <v>96</v>
      </c>
      <c r="E53" s="8">
        <f t="shared" si="0"/>
        <v>28</v>
      </c>
      <c r="F53" s="8"/>
      <c r="G53" s="10">
        <v>28</v>
      </c>
    </row>
    <row r="54" ht="39.95" customHeight="1" spans="1:7">
      <c r="A54" s="21"/>
      <c r="B54" s="21"/>
      <c r="C54" s="21"/>
      <c r="D54" s="6" t="s">
        <v>97</v>
      </c>
      <c r="E54" s="8">
        <f t="shared" si="0"/>
        <v>13.4</v>
      </c>
      <c r="F54" s="8">
        <v>3.4</v>
      </c>
      <c r="G54" s="10">
        <v>10</v>
      </c>
    </row>
    <row r="55" ht="33" customHeight="1" spans="1:7">
      <c r="A55" s="10">
        <v>17</v>
      </c>
      <c r="B55" s="10" t="s">
        <v>98</v>
      </c>
      <c r="C55" s="8" t="s">
        <v>99</v>
      </c>
      <c r="D55" s="6" t="s">
        <v>100</v>
      </c>
      <c r="E55" s="8">
        <f t="shared" si="0"/>
        <v>15</v>
      </c>
      <c r="F55" s="8">
        <v>5</v>
      </c>
      <c r="G55" s="10">
        <v>10</v>
      </c>
    </row>
    <row r="56" ht="30" customHeight="1" spans="1:7">
      <c r="A56" s="10"/>
      <c r="B56" s="10"/>
      <c r="C56" s="8"/>
      <c r="D56" s="6" t="s">
        <v>101</v>
      </c>
      <c r="E56" s="8">
        <f t="shared" si="0"/>
        <v>1</v>
      </c>
      <c r="F56" s="8"/>
      <c r="G56" s="10">
        <v>1</v>
      </c>
    </row>
    <row r="57" ht="30" customHeight="1" spans="1:7">
      <c r="A57" s="10"/>
      <c r="B57" s="10"/>
      <c r="C57" s="8"/>
      <c r="D57" s="6" t="s">
        <v>102</v>
      </c>
      <c r="E57" s="8">
        <f t="shared" si="0"/>
        <v>27</v>
      </c>
      <c r="F57" s="8"/>
      <c r="G57" s="10">
        <v>27</v>
      </c>
    </row>
    <row r="58" ht="30" customHeight="1" spans="1:7">
      <c r="A58" s="10"/>
      <c r="B58" s="10"/>
      <c r="C58" s="8"/>
      <c r="D58" s="6" t="s">
        <v>31</v>
      </c>
      <c r="E58" s="8">
        <f t="shared" si="0"/>
        <v>7</v>
      </c>
      <c r="F58" s="8"/>
      <c r="G58" s="10">
        <v>7</v>
      </c>
    </row>
    <row r="59" ht="32.1" customHeight="1" spans="1:7">
      <c r="A59" s="18">
        <v>18</v>
      </c>
      <c r="B59" s="18" t="s">
        <v>103</v>
      </c>
      <c r="C59" s="16" t="s">
        <v>104</v>
      </c>
      <c r="D59" s="6" t="s">
        <v>105</v>
      </c>
      <c r="E59" s="8">
        <f t="shared" si="0"/>
        <v>14</v>
      </c>
      <c r="F59" s="8"/>
      <c r="G59" s="10">
        <v>14</v>
      </c>
    </row>
    <row r="60" ht="32.1" customHeight="1" spans="1:7">
      <c r="A60" s="20"/>
      <c r="B60" s="20"/>
      <c r="C60" s="21"/>
      <c r="D60" s="6" t="s">
        <v>106</v>
      </c>
      <c r="E60" s="8">
        <f t="shared" si="0"/>
        <v>15</v>
      </c>
      <c r="F60" s="8"/>
      <c r="G60" s="10">
        <v>15</v>
      </c>
    </row>
    <row r="61" ht="32.1" customHeight="1" spans="1:7">
      <c r="A61" s="20"/>
      <c r="B61" s="20"/>
      <c r="C61" s="21"/>
      <c r="D61" s="1" t="s">
        <v>107</v>
      </c>
      <c r="E61" s="8">
        <f t="shared" si="0"/>
        <v>35.1</v>
      </c>
      <c r="F61" s="10">
        <v>12.1</v>
      </c>
      <c r="G61" s="10">
        <v>23</v>
      </c>
    </row>
    <row r="62" ht="32.1" customHeight="1" spans="1:7">
      <c r="A62" s="20"/>
      <c r="B62" s="20"/>
      <c r="C62" s="21"/>
      <c r="D62" s="6" t="s">
        <v>108</v>
      </c>
      <c r="E62" s="8">
        <f t="shared" si="0"/>
        <v>37</v>
      </c>
      <c r="F62" s="8"/>
      <c r="G62" s="10">
        <v>37</v>
      </c>
    </row>
    <row r="63" ht="32.1" customHeight="1" spans="1:7">
      <c r="A63" s="20"/>
      <c r="B63" s="20"/>
      <c r="C63" s="17"/>
      <c r="D63" s="22" t="s">
        <v>109</v>
      </c>
      <c r="E63" s="8">
        <f t="shared" si="0"/>
        <v>3</v>
      </c>
      <c r="F63" s="10"/>
      <c r="G63" s="10">
        <v>3</v>
      </c>
    </row>
    <row r="64" ht="33" customHeight="1" spans="1:7">
      <c r="A64" s="20"/>
      <c r="B64" s="20"/>
      <c r="C64" s="8" t="s">
        <v>110</v>
      </c>
      <c r="D64" s="6" t="s">
        <v>111</v>
      </c>
      <c r="E64" s="8">
        <f t="shared" si="0"/>
        <v>15</v>
      </c>
      <c r="F64" s="8"/>
      <c r="G64" s="10">
        <v>15</v>
      </c>
    </row>
    <row r="65" ht="33" customHeight="1" spans="1:7">
      <c r="A65" s="20"/>
      <c r="B65" s="20"/>
      <c r="C65" s="8"/>
      <c r="D65" s="6" t="s">
        <v>112</v>
      </c>
      <c r="E65" s="8">
        <f t="shared" si="0"/>
        <v>24</v>
      </c>
      <c r="F65" s="8"/>
      <c r="G65" s="10">
        <v>24</v>
      </c>
    </row>
    <row r="66" ht="33" customHeight="1" spans="1:7">
      <c r="A66" s="20"/>
      <c r="B66" s="20"/>
      <c r="C66" s="8"/>
      <c r="D66" s="6" t="s">
        <v>113</v>
      </c>
      <c r="E66" s="8">
        <f t="shared" si="0"/>
        <v>25</v>
      </c>
      <c r="F66" s="8">
        <v>8</v>
      </c>
      <c r="G66" s="10">
        <v>17</v>
      </c>
    </row>
    <row r="67" ht="33" customHeight="1" spans="1:7">
      <c r="A67" s="20"/>
      <c r="B67" s="20"/>
      <c r="C67" s="8"/>
      <c r="D67" s="22" t="s">
        <v>114</v>
      </c>
      <c r="E67" s="8">
        <f t="shared" si="0"/>
        <v>5</v>
      </c>
      <c r="F67" s="22"/>
      <c r="G67" s="10">
        <v>5</v>
      </c>
    </row>
    <row r="68" ht="39" customHeight="1" spans="1:7">
      <c r="A68" s="20"/>
      <c r="B68" s="23"/>
      <c r="C68" s="8" t="s">
        <v>115</v>
      </c>
      <c r="D68" s="6" t="s">
        <v>116</v>
      </c>
      <c r="E68" s="8">
        <f>F68+G68</f>
        <v>47</v>
      </c>
      <c r="F68" s="8">
        <v>20</v>
      </c>
      <c r="G68" s="10">
        <v>27</v>
      </c>
    </row>
    <row r="69" ht="39" customHeight="1" spans="1:7">
      <c r="A69" s="20"/>
      <c r="B69" s="23"/>
      <c r="C69" s="16"/>
      <c r="D69" s="24" t="s">
        <v>117</v>
      </c>
      <c r="E69" s="8">
        <f>F69+G69</f>
        <v>23</v>
      </c>
      <c r="F69" s="16"/>
      <c r="G69" s="15">
        <v>23</v>
      </c>
    </row>
    <row r="70" ht="36" customHeight="1" spans="1:7">
      <c r="A70" s="15">
        <v>19</v>
      </c>
      <c r="B70" s="10" t="s">
        <v>118</v>
      </c>
      <c r="C70" s="8" t="s">
        <v>119</v>
      </c>
      <c r="D70" s="6" t="s">
        <v>120</v>
      </c>
      <c r="E70" s="8">
        <f t="shared" ref="E70:E96" si="1">F70+G70</f>
        <v>25</v>
      </c>
      <c r="F70" s="8"/>
      <c r="G70" s="10">
        <v>25</v>
      </c>
    </row>
    <row r="71" ht="36" customHeight="1" spans="1:7">
      <c r="A71" s="13">
        <v>19</v>
      </c>
      <c r="B71" s="10"/>
      <c r="C71" s="8"/>
      <c r="D71" s="6" t="s">
        <v>121</v>
      </c>
      <c r="E71" s="8">
        <f t="shared" si="1"/>
        <v>13</v>
      </c>
      <c r="F71" s="8"/>
      <c r="G71" s="10">
        <v>13</v>
      </c>
    </row>
    <row r="72" ht="36" customHeight="1" spans="1:7">
      <c r="A72" s="14"/>
      <c r="B72" s="10"/>
      <c r="C72" s="8"/>
      <c r="D72" s="6" t="s">
        <v>122</v>
      </c>
      <c r="E72" s="8">
        <f t="shared" si="1"/>
        <v>10</v>
      </c>
      <c r="F72" s="8"/>
      <c r="G72" s="10">
        <v>10</v>
      </c>
    </row>
    <row r="73" ht="36.95" customHeight="1" spans="1:7">
      <c r="A73" s="10">
        <v>20</v>
      </c>
      <c r="B73" s="10" t="s">
        <v>123</v>
      </c>
      <c r="C73" s="8" t="s">
        <v>124</v>
      </c>
      <c r="D73" s="6" t="s">
        <v>125</v>
      </c>
      <c r="E73" s="8">
        <f t="shared" si="1"/>
        <v>40</v>
      </c>
      <c r="F73" s="25">
        <v>20</v>
      </c>
      <c r="G73" s="26">
        <v>20</v>
      </c>
    </row>
    <row r="74" ht="36.95" customHeight="1" spans="1:7">
      <c r="A74" s="10"/>
      <c r="B74" s="10"/>
      <c r="C74" s="8"/>
      <c r="D74" s="6" t="s">
        <v>31</v>
      </c>
      <c r="E74" s="8">
        <f t="shared" si="1"/>
        <v>12</v>
      </c>
      <c r="F74" s="25"/>
      <c r="G74" s="26">
        <v>12</v>
      </c>
    </row>
    <row r="75" ht="42" customHeight="1" spans="1:7">
      <c r="A75" s="10"/>
      <c r="B75" s="10"/>
      <c r="C75" s="8" t="s">
        <v>126</v>
      </c>
      <c r="D75" s="6" t="s">
        <v>127</v>
      </c>
      <c r="E75" s="8">
        <f t="shared" si="1"/>
        <v>34</v>
      </c>
      <c r="F75" s="8"/>
      <c r="G75" s="10">
        <v>34</v>
      </c>
    </row>
    <row r="76" ht="33.95" customHeight="1" spans="1:7">
      <c r="A76" s="10"/>
      <c r="B76" s="10"/>
      <c r="C76" s="8" t="s">
        <v>128</v>
      </c>
      <c r="D76" s="6" t="s">
        <v>129</v>
      </c>
      <c r="E76" s="8">
        <f t="shared" si="1"/>
        <v>28</v>
      </c>
      <c r="F76" s="8"/>
      <c r="G76" s="10">
        <v>28</v>
      </c>
    </row>
    <row r="77" ht="33.95" customHeight="1" spans="1:7">
      <c r="A77" s="10"/>
      <c r="B77" s="10"/>
      <c r="C77" s="8"/>
      <c r="D77" s="22" t="s">
        <v>130</v>
      </c>
      <c r="E77" s="8">
        <f t="shared" si="1"/>
        <v>12</v>
      </c>
      <c r="F77" s="10"/>
      <c r="G77" s="10">
        <v>12</v>
      </c>
    </row>
    <row r="78" ht="27" customHeight="1" spans="1:7">
      <c r="A78" s="15">
        <v>21</v>
      </c>
      <c r="B78" s="21" t="s">
        <v>131</v>
      </c>
      <c r="C78" s="16" t="s">
        <v>132</v>
      </c>
      <c r="D78" s="6" t="s">
        <v>133</v>
      </c>
      <c r="E78" s="8">
        <f t="shared" si="1"/>
        <v>99</v>
      </c>
      <c r="F78" s="8">
        <v>33</v>
      </c>
      <c r="G78" s="10">
        <v>66</v>
      </c>
    </row>
    <row r="79" ht="35.1" customHeight="1" spans="1:7">
      <c r="A79" s="13"/>
      <c r="B79" s="21"/>
      <c r="C79" s="21"/>
      <c r="D79" s="6" t="s">
        <v>134</v>
      </c>
      <c r="E79" s="8">
        <f t="shared" si="1"/>
        <v>25</v>
      </c>
      <c r="F79" s="8"/>
      <c r="G79" s="10">
        <v>25</v>
      </c>
    </row>
    <row r="80" ht="27" customHeight="1" spans="1:7">
      <c r="A80" s="13"/>
      <c r="B80" s="21"/>
      <c r="C80" s="21"/>
      <c r="D80" s="6" t="s">
        <v>135</v>
      </c>
      <c r="E80" s="8">
        <f t="shared" si="1"/>
        <v>11</v>
      </c>
      <c r="F80" s="8"/>
      <c r="G80" s="10">
        <v>11</v>
      </c>
    </row>
    <row r="81" ht="26.1" customHeight="1" spans="1:7">
      <c r="A81" s="13"/>
      <c r="B81" s="21"/>
      <c r="C81" s="17"/>
      <c r="D81" s="6" t="s">
        <v>136</v>
      </c>
      <c r="E81" s="8">
        <f t="shared" si="1"/>
        <v>11</v>
      </c>
      <c r="F81" s="8"/>
      <c r="G81" s="10">
        <v>11</v>
      </c>
    </row>
    <row r="82" ht="29.1" customHeight="1" spans="1:7">
      <c r="A82" s="13"/>
      <c r="B82" s="21"/>
      <c r="C82" s="16" t="s">
        <v>137</v>
      </c>
      <c r="D82" s="6" t="s">
        <v>138</v>
      </c>
      <c r="E82" s="8">
        <f t="shared" si="1"/>
        <v>59.8</v>
      </c>
      <c r="F82" s="8">
        <v>19.8</v>
      </c>
      <c r="G82" s="10">
        <v>40</v>
      </c>
    </row>
    <row r="83" ht="27" customHeight="1" spans="1:7">
      <c r="A83" s="14"/>
      <c r="B83" s="17"/>
      <c r="C83" s="17"/>
      <c r="D83" s="6" t="s">
        <v>139</v>
      </c>
      <c r="E83" s="8">
        <f t="shared" si="1"/>
        <v>8</v>
      </c>
      <c r="F83" s="8"/>
      <c r="G83" s="10">
        <v>8</v>
      </c>
    </row>
    <row r="84" ht="30" customHeight="1" spans="1:7">
      <c r="A84" s="10">
        <v>22</v>
      </c>
      <c r="B84" s="8" t="s">
        <v>140</v>
      </c>
      <c r="C84" s="8" t="s">
        <v>141</v>
      </c>
      <c r="D84" s="6" t="s">
        <v>142</v>
      </c>
      <c r="E84" s="8">
        <f t="shared" si="1"/>
        <v>6</v>
      </c>
      <c r="F84" s="8"/>
      <c r="G84" s="10">
        <v>6</v>
      </c>
    </row>
    <row r="85" ht="30" customHeight="1" spans="1:7">
      <c r="A85" s="10"/>
      <c r="B85" s="8"/>
      <c r="C85" s="8"/>
      <c r="D85" s="6" t="s">
        <v>143</v>
      </c>
      <c r="E85" s="8">
        <f t="shared" si="1"/>
        <v>7</v>
      </c>
      <c r="F85" s="8"/>
      <c r="G85" s="10">
        <v>7</v>
      </c>
    </row>
    <row r="86" ht="30" customHeight="1" spans="1:7">
      <c r="A86" s="10"/>
      <c r="B86" s="8"/>
      <c r="C86" s="8"/>
      <c r="D86" s="6" t="s">
        <v>144</v>
      </c>
      <c r="E86" s="8">
        <f t="shared" si="1"/>
        <v>20</v>
      </c>
      <c r="F86" s="8"/>
      <c r="G86" s="10">
        <v>20</v>
      </c>
    </row>
    <row r="87" ht="30" customHeight="1" spans="1:7">
      <c r="A87" s="10"/>
      <c r="B87" s="8"/>
      <c r="C87" s="8"/>
      <c r="D87" s="6" t="s">
        <v>145</v>
      </c>
      <c r="E87" s="8">
        <f t="shared" si="1"/>
        <v>13.1</v>
      </c>
      <c r="F87" s="8">
        <v>4.1</v>
      </c>
      <c r="G87" s="10">
        <v>9</v>
      </c>
    </row>
    <row r="88" ht="30" customHeight="1" spans="1:7">
      <c r="A88" s="10"/>
      <c r="B88" s="8"/>
      <c r="C88" s="8"/>
      <c r="D88" s="22" t="s">
        <v>146</v>
      </c>
      <c r="E88" s="8">
        <f t="shared" si="1"/>
        <v>11</v>
      </c>
      <c r="F88" s="22"/>
      <c r="G88" s="10">
        <v>11</v>
      </c>
    </row>
    <row r="89" ht="30" customHeight="1" spans="1:7">
      <c r="A89" s="10"/>
      <c r="B89" s="8"/>
      <c r="C89" s="8" t="s">
        <v>147</v>
      </c>
      <c r="D89" s="6" t="s">
        <v>148</v>
      </c>
      <c r="E89" s="8">
        <f t="shared" si="1"/>
        <v>112.4</v>
      </c>
      <c r="F89" s="8">
        <v>37.4</v>
      </c>
      <c r="G89" s="10">
        <v>75</v>
      </c>
    </row>
    <row r="90" ht="24" customHeight="1" spans="1:7">
      <c r="A90" s="10"/>
      <c r="B90" s="8"/>
      <c r="C90" s="8"/>
      <c r="D90" s="6" t="s">
        <v>149</v>
      </c>
      <c r="E90" s="8">
        <f t="shared" si="1"/>
        <v>7</v>
      </c>
      <c r="F90" s="8"/>
      <c r="G90" s="10">
        <v>7</v>
      </c>
    </row>
    <row r="91" ht="30.95" customHeight="1" spans="1:7">
      <c r="A91" s="10"/>
      <c r="B91" s="8"/>
      <c r="C91" s="8"/>
      <c r="D91" s="6" t="s">
        <v>150</v>
      </c>
      <c r="E91" s="8">
        <f t="shared" si="1"/>
        <v>16</v>
      </c>
      <c r="F91" s="8"/>
      <c r="G91" s="10">
        <v>16</v>
      </c>
    </row>
    <row r="92" ht="35.1" customHeight="1" spans="1:7">
      <c r="A92" s="10"/>
      <c r="B92" s="8"/>
      <c r="C92" s="8" t="s">
        <v>151</v>
      </c>
      <c r="D92" s="6" t="s">
        <v>152</v>
      </c>
      <c r="E92" s="8">
        <f t="shared" si="1"/>
        <v>67</v>
      </c>
      <c r="F92" s="8">
        <v>22</v>
      </c>
      <c r="G92" s="10">
        <v>45</v>
      </c>
    </row>
    <row r="93" ht="27.95" customHeight="1" spans="1:7">
      <c r="A93" s="10"/>
      <c r="B93" s="8"/>
      <c r="C93" s="8"/>
      <c r="D93" s="22" t="s">
        <v>153</v>
      </c>
      <c r="E93" s="8">
        <f t="shared" si="1"/>
        <v>11</v>
      </c>
      <c r="F93" s="22"/>
      <c r="G93" s="10">
        <v>11</v>
      </c>
    </row>
    <row r="94" ht="30" customHeight="1" spans="1:7">
      <c r="A94" s="10"/>
      <c r="B94" s="8"/>
      <c r="C94" s="8" t="s">
        <v>154</v>
      </c>
      <c r="D94" s="6" t="s">
        <v>155</v>
      </c>
      <c r="E94" s="8">
        <f t="shared" si="1"/>
        <v>6</v>
      </c>
      <c r="F94" s="8"/>
      <c r="G94" s="10">
        <v>6</v>
      </c>
    </row>
    <row r="95" ht="30" customHeight="1" spans="1:7">
      <c r="A95" s="10"/>
      <c r="B95" s="8"/>
      <c r="C95" s="8"/>
      <c r="D95" s="6" t="s">
        <v>156</v>
      </c>
      <c r="E95" s="8">
        <f t="shared" si="1"/>
        <v>14</v>
      </c>
      <c r="F95" s="8"/>
      <c r="G95" s="10">
        <v>14</v>
      </c>
    </row>
    <row r="96" ht="30" customHeight="1" spans="1:7">
      <c r="A96" s="10"/>
      <c r="B96" s="8"/>
      <c r="C96" s="8"/>
      <c r="D96" s="6" t="s">
        <v>157</v>
      </c>
      <c r="E96" s="8">
        <f t="shared" si="1"/>
        <v>34</v>
      </c>
      <c r="F96" s="8"/>
      <c r="G96" s="10">
        <v>34</v>
      </c>
    </row>
    <row r="97" ht="24" customHeight="1" spans="1:7">
      <c r="A97" s="10">
        <v>23</v>
      </c>
      <c r="B97" s="27" t="s">
        <v>158</v>
      </c>
      <c r="C97" s="28"/>
      <c r="D97" s="29"/>
      <c r="E97" s="8"/>
      <c r="F97" s="8"/>
      <c r="G97" s="10">
        <v>163</v>
      </c>
    </row>
    <row r="98" ht="24" customHeight="1" spans="1:7">
      <c r="A98" s="10">
        <v>24</v>
      </c>
      <c r="B98" s="30" t="s">
        <v>159</v>
      </c>
      <c r="C98" s="31"/>
      <c r="D98" s="32"/>
      <c r="E98" s="8"/>
      <c r="F98" s="8"/>
      <c r="G98" s="10">
        <v>193</v>
      </c>
    </row>
    <row r="99" ht="24" customHeight="1" spans="1:7">
      <c r="A99" s="10">
        <v>25</v>
      </c>
      <c r="B99" s="30" t="s">
        <v>160</v>
      </c>
      <c r="C99" s="31"/>
      <c r="D99" s="32"/>
      <c r="E99" s="8"/>
      <c r="F99" s="8"/>
      <c r="G99" s="10">
        <v>20</v>
      </c>
    </row>
    <row r="100" ht="24" customHeight="1" spans="1:7">
      <c r="A100" s="10">
        <v>26</v>
      </c>
      <c r="B100" s="30" t="s">
        <v>161</v>
      </c>
      <c r="C100" s="31"/>
      <c r="D100" s="32"/>
      <c r="E100" s="8"/>
      <c r="F100" s="8"/>
      <c r="G100" s="10">
        <v>37</v>
      </c>
    </row>
    <row r="101" ht="24" customHeight="1" spans="1:7">
      <c r="A101" s="10">
        <v>27</v>
      </c>
      <c r="B101" s="27" t="s">
        <v>162</v>
      </c>
      <c r="C101" s="28"/>
      <c r="D101" s="29"/>
      <c r="E101" s="8"/>
      <c r="F101" s="8"/>
      <c r="G101" s="10">
        <v>25</v>
      </c>
    </row>
    <row r="102" ht="27" customHeight="1" spans="1:7">
      <c r="A102" s="10" t="s">
        <v>163</v>
      </c>
      <c r="B102" s="10"/>
      <c r="C102" s="8"/>
      <c r="D102" s="6"/>
      <c r="E102" s="10">
        <f>SUM(E3:E101)</f>
        <v>2820.5</v>
      </c>
      <c r="F102" s="10">
        <f>SUM(F3:F101)</f>
        <v>690.5</v>
      </c>
      <c r="G102" s="10">
        <f>SUM(G3:G101)</f>
        <v>2568</v>
      </c>
    </row>
    <row r="103" ht="21" customHeight="1"/>
  </sheetData>
  <autoFilter ref="A2:G102">
    <extLst/>
  </autoFilter>
  <mergeCells count="75">
    <mergeCell ref="A1:G1"/>
    <mergeCell ref="B97:D97"/>
    <mergeCell ref="B98:D98"/>
    <mergeCell ref="B99:D99"/>
    <mergeCell ref="B100:D100"/>
    <mergeCell ref="B101:D101"/>
    <mergeCell ref="A102:C102"/>
    <mergeCell ref="A5:A7"/>
    <mergeCell ref="A8:A9"/>
    <mergeCell ref="A10:A11"/>
    <mergeCell ref="A12:A13"/>
    <mergeCell ref="A14:A15"/>
    <mergeCell ref="A16:A21"/>
    <mergeCell ref="A22:A24"/>
    <mergeCell ref="A25:A29"/>
    <mergeCell ref="A30:A35"/>
    <mergeCell ref="A36:A38"/>
    <mergeCell ref="A39:A41"/>
    <mergeCell ref="A42:A44"/>
    <mergeCell ref="A45:A52"/>
    <mergeCell ref="A53:A54"/>
    <mergeCell ref="A55:A58"/>
    <mergeCell ref="A59:A69"/>
    <mergeCell ref="A70:A72"/>
    <mergeCell ref="A73:A77"/>
    <mergeCell ref="A78:A83"/>
    <mergeCell ref="A84:A96"/>
    <mergeCell ref="B5:B7"/>
    <mergeCell ref="B8:B9"/>
    <mergeCell ref="B10:B11"/>
    <mergeCell ref="B12:B13"/>
    <mergeCell ref="B14:B15"/>
    <mergeCell ref="B16:B21"/>
    <mergeCell ref="B22:B24"/>
    <mergeCell ref="B25:B29"/>
    <mergeCell ref="B30:B35"/>
    <mergeCell ref="B36:B38"/>
    <mergeCell ref="B39:B41"/>
    <mergeCell ref="B42:B44"/>
    <mergeCell ref="B45:B52"/>
    <mergeCell ref="B53:B54"/>
    <mergeCell ref="B55:B58"/>
    <mergeCell ref="B59:B69"/>
    <mergeCell ref="B70:B72"/>
    <mergeCell ref="B73:B77"/>
    <mergeCell ref="B78:B83"/>
    <mergeCell ref="B84:B96"/>
    <mergeCell ref="C5:C6"/>
    <mergeCell ref="C10:C11"/>
    <mergeCell ref="C12:C13"/>
    <mergeCell ref="C16:C18"/>
    <mergeCell ref="C19:C21"/>
    <mergeCell ref="C22:C24"/>
    <mergeCell ref="C25:C28"/>
    <mergeCell ref="C30:C32"/>
    <mergeCell ref="C33:C35"/>
    <mergeCell ref="C36:C38"/>
    <mergeCell ref="C39:C41"/>
    <mergeCell ref="C42:C43"/>
    <mergeCell ref="C45:C49"/>
    <mergeCell ref="C50:C51"/>
    <mergeCell ref="C53:C54"/>
    <mergeCell ref="C55:C58"/>
    <mergeCell ref="C59:C63"/>
    <mergeCell ref="C64:C67"/>
    <mergeCell ref="C68:C69"/>
    <mergeCell ref="C70:C72"/>
    <mergeCell ref="C73:C74"/>
    <mergeCell ref="C76:C77"/>
    <mergeCell ref="C78:C81"/>
    <mergeCell ref="C82:C83"/>
    <mergeCell ref="C84:C88"/>
    <mergeCell ref="C89:C91"/>
    <mergeCell ref="C92:C93"/>
    <mergeCell ref="C94:C96"/>
  </mergeCells>
  <printOptions horizontalCentered="1"/>
  <pageMargins left="0.354166666666667" right="0.196527777777778" top="0.747916666666667" bottom="0.590277777777778" header="0.313888888888889" footer="0.313888888888889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30" sqref="K30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打印版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ξ军ㄌ</cp:lastModifiedBy>
  <dcterms:created xsi:type="dcterms:W3CDTF">2018-01-23T01:28:00Z</dcterms:created>
  <cp:lastPrinted>2018-02-26T01:35:00Z</cp:lastPrinted>
  <dcterms:modified xsi:type="dcterms:W3CDTF">2018-06-19T08:48:55Z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