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1000" firstSheet="4" activeTab="9"/>
  </bookViews>
  <sheets>
    <sheet name="1.部门收支总表" sheetId="1" r:id="rId1"/>
    <sheet name="2.部门收入总表" sheetId="2" r:id="rId2"/>
    <sheet name="3.部门支出功能科目" sheetId="3" r:id="rId3"/>
    <sheet name="4.财政拨款收支总表" sheetId="4" r:id="rId4"/>
    <sheet name="5.一般公共预算支出" sheetId="5" r:id="rId5"/>
    <sheet name="6.一般公共预算基本支出" sheetId="6" r:id="rId6"/>
    <sheet name="7.财拨三公经费支出预算表" sheetId="7" r:id="rId7"/>
    <sheet name="8.政府性基金支出预算表" sheetId="8" r:id="rId8"/>
    <sheet name="9.政府采购预算表" sheetId="9" r:id="rId9"/>
    <sheet name="10.国有资本经营支出预算表" sheetId="10" r:id="rId10"/>
  </sheets>
  <definedNames/>
  <calcPr fullCalcOnLoad="1"/>
</workbook>
</file>

<file path=xl/sharedStrings.xml><?xml version="1.0" encoding="utf-8"?>
<sst xmlns="http://schemas.openxmlformats.org/spreadsheetml/2006/main" count="849" uniqueCount="232">
  <si>
    <t>部门收支总表</t>
  </si>
  <si>
    <t>预算07表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</si>
  <si>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</si>
  <si>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</si>
  <si>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</si>
  <si>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</si>
  <si>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</si>
  <si>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</si>
  <si>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</si>
  <si>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</si>
  <si>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</si>
  <si>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</si>
  <si>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</si>
  <si>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</si>
  <si>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</si>
  <si>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</si>
  <si>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</si>
  <si>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</si>
  <si>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</si>
  <si>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</si>
  <si>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</si>
  <si>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</si>
  <si>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</si>
  <si>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</si>
  <si>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</si>
  <si>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</si>
  <si>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</si>
  <si>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</si>
  <si>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</si>
  <si>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</si>
  <si>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</si>
  <si>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</si>
  <si>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</si>
  <si>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</si>
  <si>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</si>
  <si>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</si>
  <si>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</si>
  <si>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</si>
  <si>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</si>
  <si>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</si>
  <si>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</si>
  <si>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</si>
  <si>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</si>
  <si>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</si>
  <si>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</si>
  <si>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</si>
  <si>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</si>
  <si>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</si>
  <si>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</si>
  <si>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</si>
  <si>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</si>
  <si>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</si>
  <si>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</si>
  <si>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</si>
  <si>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</si>
  <si>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</si>
  <si>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</si>
  <si>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</si>
  <si>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</si>
  <si>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</si>
  <si>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</si>
  <si>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</si>
  <si>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</si>
  <si>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</si>
  <si>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</si>
  <si>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</si>
  <si>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</si>
  <si>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</si>
  <si>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</si>
  <si>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</si>
  <si>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</si>
  <si>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</si>
  <si>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</si>
  <si>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</si>
  <si>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</si>
  <si>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部门收入总表</t>
  </si>
  <si>
    <t>预算08表</t>
  </si>
  <si>
    <t>单位:万元</t>
  </si>
  <si>
    <t>单位编码</t>
  </si>
  <si>
    <t>单位名称</t>
  </si>
  <si>
    <t>总计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</si>
  <si>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</si>
  <si>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</si>
  <si>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</si>
  <si>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</si>
  <si>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</si>
  <si>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</si>
  <si>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</si>
  <si>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</si>
  <si>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</si>
  <si>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</si>
  <si>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一般公共预算</t>
  </si>
  <si>
    <t>政府性基金预算</t>
  </si>
  <si>
    <t>单位资金</t>
  </si>
  <si>
    <t>合计</t>
  </si>
  <si>
    <t>08</t>
  </si>
  <si>
    <t>生态科</t>
  </si>
  <si>
    <t>　232</t>
  </si>
  <si>
    <t>　天门市生态环境局</t>
  </si>
  <si>
    <t>　　232001</t>
  </si>
  <si>
    <t>　　天门市生态环境局本级</t>
  </si>
  <si>
    <t>　　232002</t>
  </si>
  <si>
    <t>　　天门市生态环境保护综合执法支队</t>
  </si>
  <si>
    <t>　　232003</t>
  </si>
  <si>
    <t>　　天门市环境监测站</t>
  </si>
  <si>
    <t>　　232004</t>
  </si>
  <si>
    <t>　　天门市大气防控中心</t>
  </si>
  <si>
    <t>部门支出总表（支出功能科目）</t>
  </si>
  <si>
    <t>预算09-1表</t>
  </si>
  <si>
    <t>功能科目编码</t>
  </si>
  <si>
    <t>科目名称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</si>
  <si>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</si>
  <si>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</si>
  <si>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</si>
  <si>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</si>
  <si>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</si>
  <si>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2080505</t>
  </si>
  <si>
    <t>机关事业单位基本养老保险缴费支出</t>
  </si>
  <si>
    <t>2101101</t>
  </si>
  <si>
    <t>行政单位医疗</t>
  </si>
  <si>
    <t>2110101</t>
  </si>
  <si>
    <t>行政运行</t>
  </si>
  <si>
    <t>2110199</t>
  </si>
  <si>
    <t>其他环境保护管理事务支出</t>
  </si>
  <si>
    <t>2110203</t>
  </si>
  <si>
    <t>建设项目环评审查与监督</t>
  </si>
  <si>
    <t>2119999</t>
  </si>
  <si>
    <t>其他节能环保支出</t>
  </si>
  <si>
    <t>2210201</t>
  </si>
  <si>
    <t>住房公积金</t>
  </si>
  <si>
    <t>2101102</t>
  </si>
  <si>
    <t>事业单位医疗</t>
  </si>
  <si>
    <t>2110299</t>
  </si>
  <si>
    <t>其他环境监测与监察支出</t>
  </si>
  <si>
    <t>财政拨款收支预算总表</t>
  </si>
  <si>
    <t>预算01表</t>
  </si>
  <si>
    <t>国有资本经营预算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</si>
  <si>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</si>
  <si>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</si>
  <si>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</si>
  <si>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</si>
  <si>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</si>
  <si>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</si>
  <si>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</si>
  <si>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</si>
  <si>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</si>
  <si>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</si>
  <si>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</si>
  <si>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预算02表</t>
  </si>
  <si>
    <t>功能科目名称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</si>
  <si>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</si>
  <si>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</si>
  <si>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</si>
  <si>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</si>
  <si>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</si>
  <si>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</si>
  <si>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</si>
  <si>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</si>
  <si>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</si>
  <si>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</si>
  <si>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</si>
  <si>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</si>
  <si>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</si>
  <si>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</si>
  <si>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</si>
  <si>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</si>
  <si>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</si>
  <si>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</si>
  <si>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</si>
  <si>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</si>
  <si>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</si>
  <si>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</si>
  <si>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</si>
  <si>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</si>
  <si>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</si>
  <si>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</si>
  <si>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</si>
  <si>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</si>
  <si>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</si>
  <si>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</si>
  <si>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</si>
  <si>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</si>
  <si>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</si>
  <si>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</si>
  <si>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</si>
  <si>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</si>
  <si>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</si>
  <si>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</si>
  <si>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</si>
  <si>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</si>
  <si>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</si>
  <si>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</si>
  <si>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</si>
  <si>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</si>
  <si>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</si>
  <si>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</si>
  <si>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</si>
  <si>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</si>
  <si>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</si>
  <si>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30107</t>
  </si>
  <si>
    <t>绩效工资</t>
  </si>
  <si>
    <t>30112</t>
  </si>
  <si>
    <t>其他社会保障缴费</t>
  </si>
  <si>
    <t>30199</t>
  </si>
  <si>
    <t>其他工资福利支出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</si>
  <si>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</si>
  <si>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</si>
  <si>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</si>
  <si>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</si>
  <si>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</si>
  <si>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</si>
  <si>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</si>
  <si>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</si>
  <si>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</si>
  <si>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</si>
  <si>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</si>
  <si>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</si>
  <si>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</si>
  <si>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</si>
  <si>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</si>
  <si>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</si>
  <si>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</si>
  <si>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</si>
  <si>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</si>
  <si>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</si>
  <si>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</si>
  <si>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</si>
  <si>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</si>
  <si>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</si>
  <si>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</si>
  <si>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国有资本经营预算支出表</t>
  </si>
  <si>
    <t>预算06表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</si>
</sst>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7"/>
      <c r="C1" s="7"/>
      <c r="D1" s="7"/>
      <c r="E1" s="7"/>
      <c r="F1" s="7"/>
    </row>
    <row r="2" spans="1:6" s="1" customFormat="1" ht="18.75" customHeight="1">
      <c r="A2" s="11" t="s">
        <v>1</v>
      </c>
      <c r="F2" s="11" t="s">
        <v>2</v>
      </c>
    </row>
    <row r="3" spans="1:6" s="1" customFormat="1" ht="18.75" customHeight="1">
      <c r="A3" s="13" t="s">
        <v>3</v>
      </c>
      <c r="B3" s="19"/>
      <c r="C3" s="13" t="s">
        <v>4</v>
      </c>
      <c r="D3" s="14"/>
      <c r="E3" s="14"/>
      <c r="F3" s="14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14" t="s">
        <v>8</v>
      </c>
      <c r="B5" s="5">
        <v>1580.464464</v>
      </c>
      <c r="C5" s="14" t="s">
        <v>9</v>
      </c>
      <c r="D5" s="16"/>
      <c r="E5" s="14" t="s">
        <v>10</v>
      </c>
      <c r="F5" s="16">
        <v>1580.464464</v>
      </c>
    </row>
    <row r="6" spans="1:6" s="1" customFormat="1" ht="18.75" customHeight="1">
      <c r="A6" s="14" t="s">
        <v>11</v>
      </c>
      <c r="B6" s="5"/>
      <c r="C6" s="14" t="s">
        <v>12</v>
      </c>
      <c r="D6" s="16"/>
      <c r="E6" s="14" t="s">
        <v>13</v>
      </c>
      <c r="F6" s="16">
        <v>1259.11282</v>
      </c>
    </row>
    <row r="7" spans="1:6" s="1" customFormat="1" ht="18.75" customHeight="1">
      <c r="A7" s="14" t="s">
        <v>14</v>
      </c>
      <c r="B7" s="5"/>
      <c r="C7" s="14" t="s">
        <v>15</v>
      </c>
      <c r="D7" s="16"/>
      <c r="E7" s="14" t="s">
        <v>16</v>
      </c>
      <c r="F7" s="16">
        <v>1259.11282</v>
      </c>
    </row>
    <row r="8" spans="1:6" s="1" customFormat="1" ht="18.75" customHeight="1">
      <c r="A8" s="14" t="s">
        <v>17</v>
      </c>
      <c r="B8" s="5"/>
      <c r="C8" s="14" t="s">
        <v>18</v>
      </c>
      <c r="D8" s="16"/>
      <c r="E8" s="14" t="s">
        <v>19</v>
      </c>
      <c r="F8" s="16"/>
    </row>
    <row r="9" spans="1:6" s="1" customFormat="1" ht="18.75" customHeight="1">
      <c r="A9" s="14" t="s">
        <v>20</v>
      </c>
      <c r="B9" s="5"/>
      <c r="C9" s="14" t="s">
        <v>21</v>
      </c>
      <c r="D9" s="16"/>
      <c r="E9" s="14" t="s">
        <v>22</v>
      </c>
      <c r="F9" s="16">
        <v>201.351644</v>
      </c>
    </row>
    <row r="10" spans="1:6" s="1" customFormat="1" ht="18.75" customHeight="1">
      <c r="A10" s="14" t="s">
        <v>23</v>
      </c>
      <c r="B10" s="5"/>
      <c r="C10" s="14" t="s">
        <v>24</v>
      </c>
      <c r="D10" s="16">
        <v>126.013456</v>
      </c>
      <c r="E10" s="14" t="s">
        <v>25</v>
      </c>
      <c r="F10" s="16">
        <v>201.351644</v>
      </c>
    </row>
    <row r="11" spans="1:6" s="1" customFormat="1" ht="18.75" customHeight="1">
      <c r="A11" s="14" t="s">
        <v>26</v>
      </c>
      <c r="B11" s="5"/>
      <c r="C11" s="14" t="s">
        <v>27</v>
      </c>
      <c r="D11" s="16">
        <v>80.31</v>
      </c>
      <c r="E11" s="14" t="s">
        <v>28</v>
      </c>
      <c r="F11" s="16"/>
    </row>
    <row r="12" spans="1:6" s="1" customFormat="1" ht="18.75" customHeight="1">
      <c r="A12" s="14" t="s">
        <v>29</v>
      </c>
      <c r="B12" s="5"/>
      <c r="C12" s="14" t="s">
        <v>30</v>
      </c>
      <c r="D12" s="16">
        <v>1264.368344</v>
      </c>
      <c r="E12" s="14" t="s">
        <v>31</v>
      </c>
      <c r="F12" s="16">
        <v>120</v>
      </c>
    </row>
    <row r="13" spans="1:6" s="1" customFormat="1" ht="18.75" customHeight="1">
      <c r="A13" s="14" t="s">
        <v>32</v>
      </c>
      <c r="B13" s="5"/>
      <c r="C13" s="14" t="s">
        <v>33</v>
      </c>
      <c r="D13" s="16"/>
      <c r="E13" s="14" t="s">
        <v>34</v>
      </c>
      <c r="F13" s="16">
        <v>120</v>
      </c>
    </row>
    <row r="14" spans="1:6" s="1" customFormat="1" ht="18.75" customHeight="1">
      <c r="A14" s="14" t="s">
        <v>35</v>
      </c>
      <c r="B14" s="5"/>
      <c r="C14" s="14" t="s">
        <v>36</v>
      </c>
      <c r="D14" s="16"/>
      <c r="E14" s="14" t="s">
        <v>37</v>
      </c>
      <c r="F14" s="16"/>
    </row>
    <row r="15" spans="1:6" s="1" customFormat="1" ht="18.75" customHeight="1">
      <c r="A15" s="19"/>
      <c r="B15" s="20"/>
      <c r="C15" s="14" t="s">
        <v>38</v>
      </c>
      <c r="D15" s="16"/>
      <c r="E15" s="19"/>
      <c r="F15" s="27"/>
    </row>
    <row r="16" spans="1:6" s="1" customFormat="1" ht="18.75" customHeight="1">
      <c r="A16" s="19"/>
      <c r="B16" s="20"/>
      <c r="C16" s="14" t="s">
        <v>39</v>
      </c>
      <c r="D16" s="16"/>
      <c r="E16" s="19"/>
      <c r="F16" s="27"/>
    </row>
    <row r="17" spans="1:6" s="1" customFormat="1" ht="18.75" customHeight="1">
      <c r="A17" s="19"/>
      <c r="B17" s="20"/>
      <c r="C17" s="14" t="s">
        <v>40</v>
      </c>
      <c r="D17" s="16"/>
      <c r="E17" s="19"/>
      <c r="F17" s="27"/>
    </row>
    <row r="18" spans="1:6" s="1" customFormat="1" ht="18.75" customHeight="1">
      <c r="A18" s="19"/>
      <c r="B18" s="20"/>
      <c r="C18" s="14" t="s">
        <v>41</v>
      </c>
      <c r="D18" s="16"/>
      <c r="E18" s="14" t="s">
        <v>42</v>
      </c>
      <c r="F18" s="16">
        <v>1580.464464</v>
      </c>
    </row>
    <row r="19" spans="1:6" s="1" customFormat="1" ht="18.75" customHeight="1">
      <c r="A19" s="19"/>
      <c r="B19" s="20"/>
      <c r="C19" s="14" t="s">
        <v>43</v>
      </c>
      <c r="D19" s="16"/>
      <c r="E19" s="14" t="s">
        <v>44</v>
      </c>
      <c r="F19" s="16">
        <v>1259.11282</v>
      </c>
    </row>
    <row r="20" spans="1:6" s="1" customFormat="1" ht="18.75" customHeight="1">
      <c r="A20" s="19"/>
      <c r="B20" s="20"/>
      <c r="C20" s="14" t="s">
        <v>45</v>
      </c>
      <c r="D20" s="16"/>
      <c r="E20" s="14" t="s">
        <v>46</v>
      </c>
      <c r="F20" s="16">
        <v>316.351644</v>
      </c>
    </row>
    <row r="21" spans="1:6" s="1" customFormat="1" ht="18.75" customHeight="1">
      <c r="A21" s="19"/>
      <c r="B21" s="20"/>
      <c r="C21" s="14" t="s">
        <v>47</v>
      </c>
      <c r="D21" s="16">
        <v>109.772664</v>
      </c>
      <c r="E21" s="14" t="s">
        <v>48</v>
      </c>
      <c r="F21" s="16"/>
    </row>
    <row r="22" spans="1:6" s="1" customFormat="1" ht="18.75" customHeight="1">
      <c r="A22" s="19"/>
      <c r="B22" s="20"/>
      <c r="C22" s="14" t="s">
        <v>49</v>
      </c>
      <c r="D22" s="16"/>
      <c r="E22" s="14" t="s">
        <v>50</v>
      </c>
      <c r="F22" s="16"/>
    </row>
    <row r="23" spans="1:6" s="1" customFormat="1" ht="18.75" customHeight="1">
      <c r="A23" s="19"/>
      <c r="B23" s="20"/>
      <c r="C23" s="14" t="s">
        <v>51</v>
      </c>
      <c r="D23" s="16"/>
      <c r="E23" s="14" t="s">
        <v>52</v>
      </c>
      <c r="F23" s="16"/>
    </row>
    <row r="24" spans="1:6" s="1" customFormat="1" ht="18.75" customHeight="1">
      <c r="A24" s="19"/>
      <c r="B24" s="20"/>
      <c r="C24" s="14" t="s">
        <v>53</v>
      </c>
      <c r="D24" s="16"/>
      <c r="E24" s="14" t="s">
        <v>54</v>
      </c>
      <c r="F24" s="16"/>
    </row>
    <row r="25" spans="1:6" s="1" customFormat="1" ht="18.75" customHeight="1">
      <c r="A25" s="19"/>
      <c r="B25" s="20"/>
      <c r="C25" s="14" t="s">
        <v>55</v>
      </c>
      <c r="D25" s="16"/>
      <c r="E25" s="14" t="s">
        <v>56</v>
      </c>
      <c r="F25" s="16"/>
    </row>
    <row r="26" spans="1:6" s="1" customFormat="1" ht="18.75" customHeight="1">
      <c r="A26" s="19"/>
      <c r="B26" s="20"/>
      <c r="C26" s="14" t="s">
        <v>57</v>
      </c>
      <c r="D26" s="16"/>
      <c r="E26" s="14" t="s">
        <v>58</v>
      </c>
      <c r="F26" s="16"/>
    </row>
    <row r="27" spans="1:6" s="1" customFormat="1" ht="18.75" customHeight="1">
      <c r="A27" s="19"/>
      <c r="B27" s="20"/>
      <c r="C27" s="14" t="s">
        <v>59</v>
      </c>
      <c r="D27" s="16"/>
      <c r="E27" s="14" t="s">
        <v>60</v>
      </c>
      <c r="F27" s="16"/>
    </row>
    <row r="28" spans="1:6" s="1" customFormat="1" ht="18.75" customHeight="1">
      <c r="A28" s="19"/>
      <c r="B28" s="20"/>
      <c r="C28" s="14" t="s">
        <v>61</v>
      </c>
      <c r="D28" s="16"/>
      <c r="E28" s="14" t="s">
        <v>62</v>
      </c>
      <c r="F28" s="16">
        <v>5</v>
      </c>
    </row>
    <row r="29" spans="1:6" s="1" customFormat="1" ht="18.75" customHeight="1">
      <c r="A29" s="19"/>
      <c r="B29" s="20"/>
      <c r="C29" s="14" t="s">
        <v>63</v>
      </c>
      <c r="D29" s="16"/>
      <c r="E29" s="19"/>
      <c r="F29" s="27"/>
    </row>
    <row r="30" spans="1:6" s="1" customFormat="1" ht="18.75" customHeight="1">
      <c r="A30" s="19"/>
      <c r="B30" s="20"/>
      <c r="C30" s="14" t="s">
        <v>64</v>
      </c>
      <c r="D30" s="16"/>
      <c r="E30" s="19"/>
      <c r="F30" s="27"/>
    </row>
    <row r="31" spans="1:6" s="1" customFormat="1" ht="18.75" customHeight="1">
      <c r="A31" s="19"/>
      <c r="B31" s="20"/>
      <c r="C31" s="19" t="s">
        <v>65</v>
      </c>
      <c r="D31" s="16"/>
      <c r="E31" s="19"/>
      <c r="F31" s="27"/>
    </row>
    <row r="32" spans="1:6" s="1" customFormat="1" ht="18.75" customHeight="1">
      <c r="A32" s="14" t="s">
        <v>66</v>
      </c>
      <c r="B32" s="32">
        <v>1580.464464</v>
      </c>
      <c r="C32" s="14" t="s">
        <v>67</v>
      </c>
      <c r="D32" s="33">
        <v>1580.464464</v>
      </c>
      <c r="E32" s="14" t="s">
        <v>67</v>
      </c>
      <c r="F32" s="33">
        <v>1580.464464</v>
      </c>
    </row>
    <row r="33" spans="1:6" s="1" customFormat="1" ht="18.75" customHeight="1">
      <c r="A33" s="14" t="s">
        <v>68</v>
      </c>
      <c r="B33" s="5"/>
      <c r="C33" s="14" t="s">
        <v>69</v>
      </c>
      <c r="D33" s="33"/>
      <c r="E33" s="14" t="s">
        <v>69</v>
      </c>
      <c r="F33" s="33"/>
    </row>
    <row r="34" spans="1:6" s="1" customFormat="1" ht="18.75" customHeight="1">
      <c r="A34" s="14" t="s">
        <v>70</v>
      </c>
      <c r="B34" s="5"/>
      <c r="C34" s="19"/>
      <c r="D34" s="27"/>
      <c r="E34" s="19"/>
      <c r="F34" s="27"/>
    </row>
    <row r="35" spans="1:6" s="1" customFormat="1" ht="18.75" customHeight="1">
      <c r="A35" s="14" t="s">
        <v>71</v>
      </c>
      <c r="B35" s="5"/>
      <c r="C35" s="19"/>
      <c r="D35" s="27"/>
      <c r="E35" s="19"/>
      <c r="F35" s="27"/>
    </row>
    <row r="36" spans="1:6" s="1" customFormat="1" ht="18.75" customHeight="1">
      <c r="A36" s="14" t="s">
        <v>72</v>
      </c>
      <c r="B36" s="5"/>
      <c r="C36" s="19"/>
      <c r="D36" s="27"/>
      <c r="E36" s="19"/>
      <c r="F36" s="27"/>
    </row>
    <row r="37" spans="1:6" s="1" customFormat="1" ht="18.75" customHeight="1">
      <c r="A37" s="19"/>
      <c r="B37" s="20"/>
      <c r="C37" s="19"/>
      <c r="D37" s="27"/>
      <c r="E37" s="19"/>
      <c r="F37" s="27"/>
    </row>
    <row r="38" spans="1:6" s="1" customFormat="1" ht="18.75" customHeight="1">
      <c r="A38" s="14" t="s">
        <v>73</v>
      </c>
      <c r="B38" s="5">
        <v>1580.464464</v>
      </c>
      <c r="C38" s="14" t="s">
        <v>74</v>
      </c>
      <c r="D38" s="33">
        <v>1580.464464</v>
      </c>
      <c r="E38" s="14" t="s">
        <v>74</v>
      </c>
      <c r="F38" s="33">
        <v>1580.464464</v>
      </c>
    </row>
    <row r="39" spans="1:6" s="1" customFormat="1" ht="18.75" customHeight="1">
      <c r="A39" s="11"/>
      <c r="C39" s="11"/>
      <c r="D39" s="11"/>
      <c r="E39" s="11"/>
      <c r="F39" s="11"/>
    </row>
    <row r="40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2" t="s">
        <v>230</v>
      </c>
      <c r="B1" s="2"/>
      <c r="C1" s="2"/>
      <c r="D1" s="2"/>
      <c r="E1" s="2"/>
      <c r="F1" s="2"/>
      <c r="G1" s="2"/>
      <c r="H1" s="2"/>
      <c r="I1" s="2"/>
      <c r="J1" s="6"/>
    </row>
    <row r="2" spans="1:9" s="1" customFormat="1" ht="15.75" customHeight="1">
      <c r="A2" s="1" t="s">
        <v>231</v>
      </c>
      <c r="I2" s="1" t="s">
        <v>2</v>
      </c>
    </row>
    <row r="3" spans="1:9" s="1" customFormat="1" ht="24" customHeight="1">
      <c r="A3" s="3" t="s">
        <v>109</v>
      </c>
      <c r="B3" s="3" t="s">
        <v>149</v>
      </c>
      <c r="C3" s="3" t="s">
        <v>78</v>
      </c>
      <c r="D3" s="3" t="s">
        <v>79</v>
      </c>
      <c r="E3" s="3" t="s">
        <v>80</v>
      </c>
      <c r="F3" s="3" t="s">
        <v>111</v>
      </c>
      <c r="G3" s="3" t="s">
        <v>112</v>
      </c>
      <c r="H3" s="3"/>
      <c r="I3" s="3" t="s">
        <v>113</v>
      </c>
    </row>
    <row r="4" spans="1:9" s="1" customFormat="1" ht="31.5" customHeight="1">
      <c r="A4" s="3"/>
      <c r="B4" s="3"/>
      <c r="C4" s="3"/>
      <c r="D4" s="3"/>
      <c r="E4" s="3"/>
      <c r="F4" s="3"/>
      <c r="G4" s="3" t="s">
        <v>114</v>
      </c>
      <c r="H4" s="3" t="s">
        <v>115</v>
      </c>
      <c r="I4" s="3"/>
    </row>
    <row r="5" spans="1:9" s="1" customFormat="1" ht="15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6.5" customHeight="1">
      <c r="A6" s="4"/>
      <c r="B6" s="4"/>
      <c r="C6" s="4"/>
      <c r="D6" s="4"/>
      <c r="E6" s="5"/>
      <c r="F6" s="5"/>
      <c r="G6" s="5"/>
      <c r="H6" s="5"/>
      <c r="I6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"/>
  <sheetViews>
    <sheetView workbookViewId="0" topLeftCell="A1">
      <selection activeCell="F25" sqref="F25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2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8.75" customHeight="1">
      <c r="A2" s="11" t="s">
        <v>76</v>
      </c>
      <c r="O2" s="11" t="s">
        <v>77</v>
      </c>
    </row>
    <row r="3" spans="1:15" s="1" customFormat="1" ht="42" customHeight="1">
      <c r="A3" s="15" t="s">
        <v>78</v>
      </c>
      <c r="B3" s="15" t="s">
        <v>79</v>
      </c>
      <c r="C3" s="15" t="s">
        <v>80</v>
      </c>
      <c r="D3" s="15" t="s">
        <v>81</v>
      </c>
      <c r="E3" s="15" t="s">
        <v>82</v>
      </c>
      <c r="F3" s="15" t="s">
        <v>83</v>
      </c>
      <c r="G3" s="15" t="s">
        <v>84</v>
      </c>
      <c r="H3" s="15" t="s">
        <v>85</v>
      </c>
      <c r="I3" s="15" t="s">
        <v>86</v>
      </c>
      <c r="J3" s="15" t="s">
        <v>87</v>
      </c>
      <c r="K3" s="15" t="s">
        <v>88</v>
      </c>
      <c r="L3" s="15" t="s">
        <v>89</v>
      </c>
      <c r="M3" s="15" t="s">
        <v>90</v>
      </c>
      <c r="N3" s="15"/>
      <c r="O3" s="15"/>
    </row>
    <row r="4" spans="1:31" s="1" customFormat="1" ht="3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 t="s">
        <v>91</v>
      </c>
      <c r="N4" s="15" t="s">
        <v>92</v>
      </c>
      <c r="O4" s="15" t="s">
        <v>93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8"/>
      <c r="B6" s="8" t="s">
        <v>94</v>
      </c>
      <c r="C6" s="5">
        <v>1580.464464</v>
      </c>
      <c r="D6" s="5">
        <v>1580.464464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1" customFormat="1" ht="18.75" customHeight="1">
      <c r="A7" s="8" t="s">
        <v>95</v>
      </c>
      <c r="B7" s="8" t="s">
        <v>96</v>
      </c>
      <c r="C7" s="5">
        <v>1580.464464</v>
      </c>
      <c r="D7" s="5">
        <v>1580.464464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1" customFormat="1" ht="18.75" customHeight="1">
      <c r="A8" s="8" t="s">
        <v>97</v>
      </c>
      <c r="B8" s="8" t="s">
        <v>98</v>
      </c>
      <c r="C8" s="5">
        <v>1580.464464</v>
      </c>
      <c r="D8" s="5">
        <v>1580.464464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18.75" customHeight="1">
      <c r="A9" s="8" t="s">
        <v>99</v>
      </c>
      <c r="B9" s="8" t="s">
        <v>100</v>
      </c>
      <c r="C9" s="5">
        <v>528.468669</v>
      </c>
      <c r="D9" s="5">
        <v>528.468669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s="1" customFormat="1" ht="18.75" customHeight="1">
      <c r="A10" s="8" t="s">
        <v>101</v>
      </c>
      <c r="B10" s="8" t="s">
        <v>102</v>
      </c>
      <c r="C10" s="5">
        <v>690.523812</v>
      </c>
      <c r="D10" s="5">
        <v>690.523812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" customFormat="1" ht="18.75" customHeight="1">
      <c r="A11" s="8" t="s">
        <v>103</v>
      </c>
      <c r="B11" s="8" t="s">
        <v>104</v>
      </c>
      <c r="C11" s="5">
        <v>298.465055</v>
      </c>
      <c r="D11" s="5">
        <v>298.465055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18.75" customHeight="1">
      <c r="A12" s="8" t="s">
        <v>105</v>
      </c>
      <c r="B12" s="8" t="s">
        <v>106</v>
      </c>
      <c r="C12" s="5">
        <v>63.006928</v>
      </c>
      <c r="D12" s="5">
        <v>63.006928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107</v>
      </c>
      <c r="B1" s="2"/>
      <c r="C1" s="2"/>
      <c r="D1" s="2"/>
      <c r="E1" s="2"/>
      <c r="F1" s="2"/>
      <c r="G1" s="2"/>
      <c r="H1" s="2"/>
      <c r="I1" s="2"/>
      <c r="J1" s="7"/>
      <c r="K1" s="7"/>
      <c r="L1" s="7"/>
      <c r="M1" s="7"/>
    </row>
    <row r="2" spans="1:9" s="1" customFormat="1" ht="19.5" customHeight="1">
      <c r="A2" s="11" t="s">
        <v>108</v>
      </c>
      <c r="I2" s="11" t="s">
        <v>2</v>
      </c>
    </row>
    <row r="3" spans="1:9" s="1" customFormat="1" ht="39" customHeight="1">
      <c r="A3" s="15" t="s">
        <v>109</v>
      </c>
      <c r="B3" s="15" t="s">
        <v>110</v>
      </c>
      <c r="C3" s="15" t="s">
        <v>78</v>
      </c>
      <c r="D3" s="15" t="s">
        <v>79</v>
      </c>
      <c r="E3" s="15" t="s">
        <v>80</v>
      </c>
      <c r="F3" s="15" t="s">
        <v>111</v>
      </c>
      <c r="G3" s="15" t="s">
        <v>112</v>
      </c>
      <c r="H3" s="29"/>
      <c r="I3" s="15" t="s">
        <v>113</v>
      </c>
    </row>
    <row r="4" spans="1:9" s="1" customFormat="1" ht="36.75" customHeight="1">
      <c r="A4" s="29"/>
      <c r="B4" s="29"/>
      <c r="C4" s="29"/>
      <c r="D4" s="29"/>
      <c r="E4" s="29"/>
      <c r="F4" s="29"/>
      <c r="G4" s="29" t="s">
        <v>114</v>
      </c>
      <c r="H4" s="29" t="s">
        <v>115</v>
      </c>
      <c r="I4" s="29"/>
    </row>
    <row r="5" spans="1:9" s="1" customFormat="1" ht="18.75" customHeight="1">
      <c r="A5" s="13">
        <v>1</v>
      </c>
      <c r="B5" s="13">
        <v>2</v>
      </c>
      <c r="C5" s="30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8"/>
      <c r="B6" s="8"/>
      <c r="C6" s="8"/>
      <c r="D6" s="8" t="s">
        <v>94</v>
      </c>
      <c r="E6" s="5">
        <v>1580.464464</v>
      </c>
      <c r="F6" s="5">
        <v>1259.11282</v>
      </c>
      <c r="G6" s="5">
        <v>201.351644</v>
      </c>
      <c r="H6" s="5"/>
      <c r="I6" s="5">
        <v>120</v>
      </c>
    </row>
    <row r="7" spans="1:9" s="1" customFormat="1" ht="18.75" customHeight="1">
      <c r="A7" s="8"/>
      <c r="B7" s="8"/>
      <c r="C7" s="8" t="s">
        <v>95</v>
      </c>
      <c r="D7" s="8" t="s">
        <v>96</v>
      </c>
      <c r="E7" s="5">
        <v>1580.464464</v>
      </c>
      <c r="F7" s="5">
        <v>1259.11282</v>
      </c>
      <c r="G7" s="5">
        <v>201.351644</v>
      </c>
      <c r="H7" s="5"/>
      <c r="I7" s="5">
        <v>120</v>
      </c>
    </row>
    <row r="8" spans="1:9" s="1" customFormat="1" ht="18.75" customHeight="1">
      <c r="A8" s="8"/>
      <c r="B8" s="8"/>
      <c r="C8" s="8" t="s">
        <v>97</v>
      </c>
      <c r="D8" s="8" t="s">
        <v>98</v>
      </c>
      <c r="E8" s="5">
        <v>1580.464464</v>
      </c>
      <c r="F8" s="5">
        <v>1259.11282</v>
      </c>
      <c r="G8" s="5">
        <v>201.351644</v>
      </c>
      <c r="H8" s="5"/>
      <c r="I8" s="5">
        <v>120</v>
      </c>
    </row>
    <row r="9" spans="1:9" s="1" customFormat="1" ht="18.75" customHeight="1">
      <c r="A9" s="8" t="s">
        <v>116</v>
      </c>
      <c r="B9" s="8" t="s">
        <v>117</v>
      </c>
      <c r="C9" s="8" t="s">
        <v>99</v>
      </c>
      <c r="D9" s="8" t="s">
        <v>100</v>
      </c>
      <c r="E9" s="5">
        <v>39.469248</v>
      </c>
      <c r="F9" s="5">
        <v>39.469248</v>
      </c>
      <c r="G9" s="5"/>
      <c r="H9" s="5"/>
      <c r="I9" s="5"/>
    </row>
    <row r="10" spans="1:9" s="1" customFormat="1" ht="18.75" customHeight="1">
      <c r="A10" s="8" t="s">
        <v>118</v>
      </c>
      <c r="B10" s="8" t="s">
        <v>119</v>
      </c>
      <c r="C10" s="8" t="s">
        <v>99</v>
      </c>
      <c r="D10" s="8" t="s">
        <v>100</v>
      </c>
      <c r="E10" s="5">
        <v>23.01</v>
      </c>
      <c r="F10" s="5">
        <v>23.01</v>
      </c>
      <c r="G10" s="5"/>
      <c r="H10" s="5"/>
      <c r="I10" s="5"/>
    </row>
    <row r="11" spans="1:9" s="1" customFormat="1" ht="18.75" customHeight="1">
      <c r="A11" s="8" t="s">
        <v>120</v>
      </c>
      <c r="B11" s="8" t="s">
        <v>121</v>
      </c>
      <c r="C11" s="8" t="s">
        <v>99</v>
      </c>
      <c r="D11" s="8" t="s">
        <v>100</v>
      </c>
      <c r="E11" s="5">
        <v>361.503869</v>
      </c>
      <c r="F11" s="5">
        <v>296.154</v>
      </c>
      <c r="G11" s="5">
        <v>55.349869</v>
      </c>
      <c r="H11" s="5"/>
      <c r="I11" s="5">
        <v>10</v>
      </c>
    </row>
    <row r="12" spans="1:9" s="1" customFormat="1" ht="18.75" customHeight="1">
      <c r="A12" s="8" t="s">
        <v>122</v>
      </c>
      <c r="B12" s="8" t="s">
        <v>123</v>
      </c>
      <c r="C12" s="8" t="s">
        <v>99</v>
      </c>
      <c r="D12" s="8" t="s">
        <v>100</v>
      </c>
      <c r="E12" s="5">
        <v>35</v>
      </c>
      <c r="F12" s="5"/>
      <c r="G12" s="5"/>
      <c r="H12" s="5"/>
      <c r="I12" s="5">
        <v>35</v>
      </c>
    </row>
    <row r="13" spans="1:9" s="1" customFormat="1" ht="18.75" customHeight="1">
      <c r="A13" s="8" t="s">
        <v>124</v>
      </c>
      <c r="B13" s="8" t="s">
        <v>125</v>
      </c>
      <c r="C13" s="8" t="s">
        <v>99</v>
      </c>
      <c r="D13" s="8" t="s">
        <v>100</v>
      </c>
      <c r="E13" s="5">
        <v>30</v>
      </c>
      <c r="F13" s="5"/>
      <c r="G13" s="5"/>
      <c r="H13" s="5"/>
      <c r="I13" s="5">
        <v>30</v>
      </c>
    </row>
    <row r="14" spans="1:9" s="1" customFormat="1" ht="18.75" customHeight="1">
      <c r="A14" s="8" t="s">
        <v>126</v>
      </c>
      <c r="B14" s="8" t="s">
        <v>127</v>
      </c>
      <c r="C14" s="8" t="s">
        <v>99</v>
      </c>
      <c r="D14" s="8" t="s">
        <v>100</v>
      </c>
      <c r="E14" s="5">
        <v>5</v>
      </c>
      <c r="F14" s="5"/>
      <c r="G14" s="5"/>
      <c r="H14" s="5"/>
      <c r="I14" s="5">
        <v>5</v>
      </c>
    </row>
    <row r="15" spans="1:9" s="1" customFormat="1" ht="18.75" customHeight="1">
      <c r="A15" s="8" t="s">
        <v>128</v>
      </c>
      <c r="B15" s="8" t="s">
        <v>129</v>
      </c>
      <c r="C15" s="8" t="s">
        <v>99</v>
      </c>
      <c r="D15" s="8" t="s">
        <v>100</v>
      </c>
      <c r="E15" s="5">
        <v>34.485552</v>
      </c>
      <c r="F15" s="5">
        <v>34.485552</v>
      </c>
      <c r="G15" s="5"/>
      <c r="H15" s="5"/>
      <c r="I15" s="5"/>
    </row>
    <row r="16" spans="1:9" s="1" customFormat="1" ht="18.75" customHeight="1">
      <c r="A16" s="8" t="s">
        <v>116</v>
      </c>
      <c r="B16" s="8" t="s">
        <v>117</v>
      </c>
      <c r="C16" s="8" t="s">
        <v>101</v>
      </c>
      <c r="D16" s="8" t="s">
        <v>102</v>
      </c>
      <c r="E16" s="5">
        <v>55.06504</v>
      </c>
      <c r="F16" s="5">
        <v>55.06504</v>
      </c>
      <c r="G16" s="5"/>
      <c r="H16" s="5"/>
      <c r="I16" s="5"/>
    </row>
    <row r="17" spans="1:9" s="1" customFormat="1" ht="18.75" customHeight="1">
      <c r="A17" s="8" t="s">
        <v>130</v>
      </c>
      <c r="B17" s="8" t="s">
        <v>131</v>
      </c>
      <c r="C17" s="8" t="s">
        <v>101</v>
      </c>
      <c r="D17" s="8" t="s">
        <v>102</v>
      </c>
      <c r="E17" s="5">
        <v>35.66</v>
      </c>
      <c r="F17" s="5">
        <v>35.66</v>
      </c>
      <c r="G17" s="5"/>
      <c r="H17" s="5"/>
      <c r="I17" s="5"/>
    </row>
    <row r="18" spans="1:9" s="1" customFormat="1" ht="18.75" customHeight="1">
      <c r="A18" s="8" t="s">
        <v>132</v>
      </c>
      <c r="B18" s="8" t="s">
        <v>133</v>
      </c>
      <c r="C18" s="8" t="s">
        <v>101</v>
      </c>
      <c r="D18" s="8" t="s">
        <v>102</v>
      </c>
      <c r="E18" s="5">
        <v>551.742636</v>
      </c>
      <c r="F18" s="5">
        <v>416.0643</v>
      </c>
      <c r="G18" s="5">
        <v>95.678336</v>
      </c>
      <c r="H18" s="5"/>
      <c r="I18" s="5">
        <v>40</v>
      </c>
    </row>
    <row r="19" spans="1:9" s="1" customFormat="1" ht="18.75" customHeight="1">
      <c r="A19" s="8" t="s">
        <v>128</v>
      </c>
      <c r="B19" s="8" t="s">
        <v>129</v>
      </c>
      <c r="C19" s="8" t="s">
        <v>101</v>
      </c>
      <c r="D19" s="8" t="s">
        <v>102</v>
      </c>
      <c r="E19" s="5">
        <v>48.056136</v>
      </c>
      <c r="F19" s="5">
        <v>48.056136</v>
      </c>
      <c r="G19" s="5"/>
      <c r="H19" s="5"/>
      <c r="I19" s="5"/>
    </row>
    <row r="20" spans="1:9" s="1" customFormat="1" ht="18.75" customHeight="1">
      <c r="A20" s="8" t="s">
        <v>116</v>
      </c>
      <c r="B20" s="8" t="s">
        <v>117</v>
      </c>
      <c r="C20" s="8" t="s">
        <v>103</v>
      </c>
      <c r="D20" s="8" t="s">
        <v>104</v>
      </c>
      <c r="E20" s="5">
        <v>25.929408</v>
      </c>
      <c r="F20" s="5">
        <v>25.929408</v>
      </c>
      <c r="G20" s="5"/>
      <c r="H20" s="5"/>
      <c r="I20" s="5"/>
    </row>
    <row r="21" spans="1:9" s="1" customFormat="1" ht="18.75" customHeight="1">
      <c r="A21" s="8" t="s">
        <v>130</v>
      </c>
      <c r="B21" s="8" t="s">
        <v>131</v>
      </c>
      <c r="C21" s="8" t="s">
        <v>103</v>
      </c>
      <c r="D21" s="8" t="s">
        <v>104</v>
      </c>
      <c r="E21" s="5">
        <v>17.87</v>
      </c>
      <c r="F21" s="5">
        <v>17.87</v>
      </c>
      <c r="G21" s="5"/>
      <c r="H21" s="5"/>
      <c r="I21" s="5"/>
    </row>
    <row r="22" spans="1:9" s="1" customFormat="1" ht="18.75" customHeight="1">
      <c r="A22" s="8" t="s">
        <v>132</v>
      </c>
      <c r="B22" s="8" t="s">
        <v>133</v>
      </c>
      <c r="C22" s="8" t="s">
        <v>103</v>
      </c>
      <c r="D22" s="8" t="s">
        <v>104</v>
      </c>
      <c r="E22" s="5">
        <v>232.168239</v>
      </c>
      <c r="F22" s="5">
        <v>191.082</v>
      </c>
      <c r="G22" s="5">
        <v>41.086239</v>
      </c>
      <c r="H22" s="5"/>
      <c r="I22" s="5"/>
    </row>
    <row r="23" spans="1:9" s="1" customFormat="1" ht="18.75" customHeight="1">
      <c r="A23" s="8" t="s">
        <v>128</v>
      </c>
      <c r="B23" s="8" t="s">
        <v>129</v>
      </c>
      <c r="C23" s="8" t="s">
        <v>103</v>
      </c>
      <c r="D23" s="8" t="s">
        <v>104</v>
      </c>
      <c r="E23" s="5">
        <v>22.497408</v>
      </c>
      <c r="F23" s="5">
        <v>22.497408</v>
      </c>
      <c r="G23" s="5"/>
      <c r="H23" s="5"/>
      <c r="I23" s="5"/>
    </row>
    <row r="24" spans="1:9" s="1" customFormat="1" ht="18.75" customHeight="1">
      <c r="A24" s="8" t="s">
        <v>116</v>
      </c>
      <c r="B24" s="8" t="s">
        <v>117</v>
      </c>
      <c r="C24" s="8" t="s">
        <v>105</v>
      </c>
      <c r="D24" s="8" t="s">
        <v>106</v>
      </c>
      <c r="E24" s="5">
        <v>5.54976</v>
      </c>
      <c r="F24" s="5">
        <v>5.54976</v>
      </c>
      <c r="G24" s="5"/>
      <c r="H24" s="5"/>
      <c r="I24" s="5"/>
    </row>
    <row r="25" spans="1:9" s="1" customFormat="1" ht="18.75" customHeight="1">
      <c r="A25" s="8" t="s">
        <v>130</v>
      </c>
      <c r="B25" s="8" t="s">
        <v>131</v>
      </c>
      <c r="C25" s="8" t="s">
        <v>105</v>
      </c>
      <c r="D25" s="8" t="s">
        <v>106</v>
      </c>
      <c r="E25" s="5">
        <v>3.77</v>
      </c>
      <c r="F25" s="5">
        <v>3.77</v>
      </c>
      <c r="G25" s="5"/>
      <c r="H25" s="5"/>
      <c r="I25" s="5"/>
    </row>
    <row r="26" spans="1:9" s="1" customFormat="1" ht="18.75" customHeight="1">
      <c r="A26" s="8" t="s">
        <v>122</v>
      </c>
      <c r="B26" s="8" t="s">
        <v>123</v>
      </c>
      <c r="C26" s="8" t="s">
        <v>105</v>
      </c>
      <c r="D26" s="8" t="s">
        <v>106</v>
      </c>
      <c r="E26" s="5">
        <v>48.9536</v>
      </c>
      <c r="F26" s="5">
        <v>39.7164</v>
      </c>
      <c r="G26" s="5">
        <v>9.2372</v>
      </c>
      <c r="H26" s="5"/>
      <c r="I26" s="5"/>
    </row>
    <row r="27" spans="1:9" s="1" customFormat="1" ht="18.75" customHeight="1">
      <c r="A27" s="8" t="s">
        <v>128</v>
      </c>
      <c r="B27" s="8" t="s">
        <v>129</v>
      </c>
      <c r="C27" s="8" t="s">
        <v>105</v>
      </c>
      <c r="D27" s="8" t="s">
        <v>106</v>
      </c>
      <c r="E27" s="5">
        <v>4.733568</v>
      </c>
      <c r="F27" s="5">
        <v>4.733568</v>
      </c>
      <c r="G27" s="5"/>
      <c r="H27" s="5"/>
      <c r="I27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7">
      <selection activeCell="F26" sqref="F26"/>
    </sheetView>
  </sheetViews>
  <sheetFormatPr defaultColWidth="9.140625" defaultRowHeight="12.75" customHeight="1"/>
  <cols>
    <col min="1" max="1" width="36.7109375" style="1" customWidth="1"/>
    <col min="2" max="2" width="8.28125" style="1" customWidth="1"/>
    <col min="3" max="3" width="28.7109375" style="1" customWidth="1"/>
    <col min="4" max="4" width="8.28125" style="1" customWidth="1"/>
    <col min="5" max="5" width="12.7109375" style="1" customWidth="1"/>
    <col min="6" max="6" width="14.7109375" style="1" customWidth="1"/>
    <col min="7" max="7" width="16.7109375" style="1" customWidth="1"/>
    <col min="8" max="8" width="26.57421875" style="1" customWidth="1"/>
    <col min="9" max="9" width="8.28125" style="1" customWidth="1"/>
    <col min="10" max="10" width="12.7109375" style="1" customWidth="1"/>
    <col min="11" max="11" width="14.7109375" style="1" customWidth="1"/>
    <col min="12" max="12" width="16.7109375" style="1" customWidth="1"/>
    <col min="13" max="13" width="9.140625" style="1" customWidth="1"/>
  </cols>
  <sheetData>
    <row r="1" spans="1:12" s="1" customFormat="1" ht="33" customHeight="1">
      <c r="A1" s="2" t="s">
        <v>134</v>
      </c>
      <c r="B1" s="7"/>
      <c r="C1" s="7"/>
      <c r="D1" s="2"/>
      <c r="E1" s="2"/>
      <c r="F1" s="7"/>
      <c r="G1" s="7"/>
      <c r="H1" s="10"/>
      <c r="I1" s="7"/>
      <c r="J1" s="7"/>
      <c r="K1" s="7"/>
      <c r="L1" s="7"/>
    </row>
    <row r="2" spans="1:12" s="1" customFormat="1" ht="13.5" customHeight="1">
      <c r="A2" s="11" t="s">
        <v>135</v>
      </c>
      <c r="D2" s="6"/>
      <c r="E2" s="6"/>
      <c r="H2" s="12"/>
      <c r="L2" s="11" t="s">
        <v>2</v>
      </c>
    </row>
    <row r="3" spans="1:12" s="1" customFormat="1" ht="18.75" customHeight="1">
      <c r="A3" s="13" t="s">
        <v>3</v>
      </c>
      <c r="B3" s="13"/>
      <c r="C3" s="13" t="s">
        <v>4</v>
      </c>
      <c r="D3" s="13"/>
      <c r="E3" s="13"/>
      <c r="F3" s="14"/>
      <c r="G3" s="14"/>
      <c r="H3" s="14"/>
      <c r="I3" s="14"/>
      <c r="J3" s="14"/>
      <c r="K3" s="14"/>
      <c r="L3" s="14"/>
    </row>
    <row r="4" spans="1:12" s="1" customFormat="1" ht="26.25" customHeight="1">
      <c r="A4" s="15" t="s">
        <v>5</v>
      </c>
      <c r="B4" s="15" t="s">
        <v>6</v>
      </c>
      <c r="C4" s="15" t="s">
        <v>7</v>
      </c>
      <c r="D4" s="15" t="s">
        <v>94</v>
      </c>
      <c r="E4" s="15" t="s">
        <v>91</v>
      </c>
      <c r="F4" s="15" t="s">
        <v>92</v>
      </c>
      <c r="G4" s="15" t="s">
        <v>136</v>
      </c>
      <c r="H4" s="13" t="s">
        <v>5</v>
      </c>
      <c r="I4" s="15" t="s">
        <v>94</v>
      </c>
      <c r="J4" s="15" t="s">
        <v>91</v>
      </c>
      <c r="K4" s="15" t="s">
        <v>92</v>
      </c>
      <c r="L4" s="15" t="s">
        <v>136</v>
      </c>
    </row>
    <row r="5" spans="1:12" s="1" customFormat="1" ht="18.75" customHeight="1">
      <c r="A5" s="14" t="s">
        <v>8</v>
      </c>
      <c r="B5" s="5">
        <v>1580.464464</v>
      </c>
      <c r="C5" s="14" t="s">
        <v>9</v>
      </c>
      <c r="D5" s="16">
        <f aca="true" t="shared" si="0" ref="D5:D31">E5+F5+G5</f>
        <v>0</v>
      </c>
      <c r="E5" s="17"/>
      <c r="F5" s="16"/>
      <c r="G5" s="16"/>
      <c r="H5" s="18" t="s">
        <v>10</v>
      </c>
      <c r="I5" s="16">
        <f>I6+I9+I12</f>
        <v>1580.4644640000001</v>
      </c>
      <c r="J5" s="16">
        <f>J6+J9+J12</f>
        <v>1580.4644640000001</v>
      </c>
      <c r="K5" s="16">
        <f>K6+K9+K12</f>
        <v>0</v>
      </c>
      <c r="L5" s="16">
        <f>L6+L9+L12</f>
        <v>0</v>
      </c>
    </row>
    <row r="6" spans="1:12" s="1" customFormat="1" ht="18.75" customHeight="1">
      <c r="A6" s="14" t="s">
        <v>11</v>
      </c>
      <c r="B6" s="5"/>
      <c r="C6" s="14" t="s">
        <v>12</v>
      </c>
      <c r="D6" s="16">
        <f t="shared" si="0"/>
        <v>0</v>
      </c>
      <c r="E6" s="16"/>
      <c r="F6" s="16"/>
      <c r="G6" s="16"/>
      <c r="H6" s="18" t="s">
        <v>13</v>
      </c>
      <c r="I6" s="16">
        <f aca="true" t="shared" si="1" ref="I6:I14">J6+K6+L6</f>
        <v>1259.11282</v>
      </c>
      <c r="J6" s="16">
        <v>1259.11282</v>
      </c>
      <c r="K6" s="16"/>
      <c r="L6" s="16"/>
    </row>
    <row r="7" spans="1:12" s="1" customFormat="1" ht="18.75" customHeight="1">
      <c r="A7" s="14" t="s">
        <v>14</v>
      </c>
      <c r="B7" s="5"/>
      <c r="C7" s="14" t="s">
        <v>15</v>
      </c>
      <c r="D7" s="16">
        <f t="shared" si="0"/>
        <v>0</v>
      </c>
      <c r="E7" s="16"/>
      <c r="F7" s="16"/>
      <c r="G7" s="16"/>
      <c r="H7" s="18" t="s">
        <v>137</v>
      </c>
      <c r="I7" s="16">
        <f t="shared" si="1"/>
        <v>1259.11282</v>
      </c>
      <c r="J7" s="16">
        <v>1259.11282</v>
      </c>
      <c r="K7" s="16"/>
      <c r="L7" s="16"/>
    </row>
    <row r="8" spans="1:12" s="1" customFormat="1" ht="18.75" customHeight="1">
      <c r="A8" s="19"/>
      <c r="B8" s="20"/>
      <c r="C8" s="14" t="s">
        <v>18</v>
      </c>
      <c r="D8" s="16">
        <f t="shared" si="0"/>
        <v>0</v>
      </c>
      <c r="E8" s="16"/>
      <c r="F8" s="16"/>
      <c r="G8" s="16"/>
      <c r="H8" s="18" t="s">
        <v>138</v>
      </c>
      <c r="I8" s="16">
        <f t="shared" si="1"/>
        <v>0</v>
      </c>
      <c r="J8" s="16"/>
      <c r="K8" s="16"/>
      <c r="L8" s="16"/>
    </row>
    <row r="9" spans="1:12" s="1" customFormat="1" ht="18.75" customHeight="1">
      <c r="A9" s="19"/>
      <c r="B9" s="20"/>
      <c r="C9" s="14" t="s">
        <v>21</v>
      </c>
      <c r="D9" s="16">
        <f t="shared" si="0"/>
        <v>0</v>
      </c>
      <c r="E9" s="16"/>
      <c r="F9" s="16"/>
      <c r="G9" s="16"/>
      <c r="H9" s="18" t="s">
        <v>22</v>
      </c>
      <c r="I9" s="16">
        <f t="shared" si="1"/>
        <v>201.351644</v>
      </c>
      <c r="J9" s="16">
        <v>201.351644</v>
      </c>
      <c r="K9" s="16"/>
      <c r="L9" s="16"/>
    </row>
    <row r="10" spans="1:12" s="1" customFormat="1" ht="18.75" customHeight="1">
      <c r="A10" s="19"/>
      <c r="B10" s="20"/>
      <c r="C10" s="14" t="s">
        <v>24</v>
      </c>
      <c r="D10" s="16">
        <f t="shared" si="0"/>
        <v>126.013456</v>
      </c>
      <c r="E10" s="16">
        <v>126.013456</v>
      </c>
      <c r="F10" s="16"/>
      <c r="G10" s="16"/>
      <c r="H10" s="18" t="s">
        <v>139</v>
      </c>
      <c r="I10" s="16">
        <f t="shared" si="1"/>
        <v>201.351644</v>
      </c>
      <c r="J10" s="16">
        <v>201.351644</v>
      </c>
      <c r="K10" s="16"/>
      <c r="L10" s="16"/>
    </row>
    <row r="11" spans="1:12" s="1" customFormat="1" ht="18.75" customHeight="1">
      <c r="A11" s="19"/>
      <c r="B11" s="20"/>
      <c r="C11" s="14" t="s">
        <v>27</v>
      </c>
      <c r="D11" s="16">
        <f t="shared" si="0"/>
        <v>80.31</v>
      </c>
      <c r="E11" s="16">
        <v>80.31</v>
      </c>
      <c r="F11" s="16"/>
      <c r="G11" s="16"/>
      <c r="H11" s="18" t="s">
        <v>140</v>
      </c>
      <c r="I11" s="16">
        <f t="shared" si="1"/>
        <v>0</v>
      </c>
      <c r="J11" s="16"/>
      <c r="K11" s="16"/>
      <c r="L11" s="16"/>
    </row>
    <row r="12" spans="1:12" s="1" customFormat="1" ht="18.75" customHeight="1">
      <c r="A12" s="19"/>
      <c r="B12" s="20"/>
      <c r="C12" s="14" t="s">
        <v>30</v>
      </c>
      <c r="D12" s="16">
        <f t="shared" si="0"/>
        <v>1264.368344</v>
      </c>
      <c r="E12" s="16">
        <v>1264.368344</v>
      </c>
      <c r="F12" s="16"/>
      <c r="G12" s="16"/>
      <c r="H12" s="18" t="s">
        <v>31</v>
      </c>
      <c r="I12" s="16">
        <f t="shared" si="1"/>
        <v>120</v>
      </c>
      <c r="J12" s="16">
        <v>120</v>
      </c>
      <c r="K12" s="16"/>
      <c r="L12" s="16"/>
    </row>
    <row r="13" spans="1:12" s="1" customFormat="1" ht="18.75" customHeight="1">
      <c r="A13" s="19"/>
      <c r="B13" s="20"/>
      <c r="C13" s="14" t="s">
        <v>33</v>
      </c>
      <c r="D13" s="16">
        <f t="shared" si="0"/>
        <v>0</v>
      </c>
      <c r="E13" s="16"/>
      <c r="F13" s="16"/>
      <c r="G13" s="16"/>
      <c r="H13" s="18" t="s">
        <v>141</v>
      </c>
      <c r="I13" s="16">
        <f t="shared" si="1"/>
        <v>120</v>
      </c>
      <c r="J13" s="16">
        <v>120</v>
      </c>
      <c r="K13" s="16"/>
      <c r="L13" s="16"/>
    </row>
    <row r="14" spans="1:12" s="1" customFormat="1" ht="18.75" customHeight="1">
      <c r="A14" s="19"/>
      <c r="B14" s="20"/>
      <c r="C14" s="14" t="s">
        <v>36</v>
      </c>
      <c r="D14" s="16">
        <f t="shared" si="0"/>
        <v>0</v>
      </c>
      <c r="E14" s="16"/>
      <c r="F14" s="16"/>
      <c r="G14" s="16"/>
      <c r="H14" s="18" t="s">
        <v>142</v>
      </c>
      <c r="I14" s="16">
        <f t="shared" si="1"/>
        <v>0</v>
      </c>
      <c r="J14" s="16"/>
      <c r="K14" s="16"/>
      <c r="L14" s="16"/>
    </row>
    <row r="15" spans="1:12" s="1" customFormat="1" ht="18.75" customHeight="1">
      <c r="A15" s="19"/>
      <c r="B15" s="20"/>
      <c r="C15" s="14" t="s">
        <v>38</v>
      </c>
      <c r="D15" s="16">
        <f t="shared" si="0"/>
        <v>0</v>
      </c>
      <c r="E15" s="16"/>
      <c r="F15" s="16"/>
      <c r="G15" s="16"/>
      <c r="H15" s="21"/>
      <c r="I15" s="16"/>
      <c r="J15" s="27"/>
      <c r="K15" s="27"/>
      <c r="L15" s="27"/>
    </row>
    <row r="16" spans="1:12" s="1" customFormat="1" ht="18.75" customHeight="1">
      <c r="A16" s="19"/>
      <c r="B16" s="20"/>
      <c r="C16" s="14" t="s">
        <v>39</v>
      </c>
      <c r="D16" s="16">
        <f t="shared" si="0"/>
        <v>0</v>
      </c>
      <c r="E16" s="16"/>
      <c r="F16" s="16"/>
      <c r="G16" s="16"/>
      <c r="H16" s="21"/>
      <c r="I16" s="16"/>
      <c r="J16" s="27"/>
      <c r="K16" s="27"/>
      <c r="L16" s="27"/>
    </row>
    <row r="17" spans="1:12" s="1" customFormat="1" ht="18.75" customHeight="1">
      <c r="A17" s="19"/>
      <c r="B17" s="20"/>
      <c r="C17" s="14" t="s">
        <v>40</v>
      </c>
      <c r="D17" s="16">
        <f t="shared" si="0"/>
        <v>0</v>
      </c>
      <c r="E17" s="16"/>
      <c r="F17" s="16"/>
      <c r="G17" s="16"/>
      <c r="H17" s="21"/>
      <c r="I17" s="16"/>
      <c r="J17" s="27"/>
      <c r="K17" s="27"/>
      <c r="L17" s="27"/>
    </row>
    <row r="18" spans="1:12" s="1" customFormat="1" ht="18.75" customHeight="1">
      <c r="A18" s="19"/>
      <c r="B18" s="20"/>
      <c r="C18" s="14" t="s">
        <v>41</v>
      </c>
      <c r="D18" s="16">
        <f t="shared" si="0"/>
        <v>0</v>
      </c>
      <c r="E18" s="16"/>
      <c r="F18" s="16"/>
      <c r="G18" s="16"/>
      <c r="H18" s="18" t="s">
        <v>42</v>
      </c>
      <c r="I18" s="16">
        <f>I19+I20+I21+I22+I23+I24+I25+I26+I27+I28</f>
        <v>1580.4644640000001</v>
      </c>
      <c r="J18" s="16">
        <f>J19+J20+J21+J22+J23+J24+J25+J26+J27+J28</f>
        <v>1580.4644640000001</v>
      </c>
      <c r="K18" s="16">
        <f>K19+K20+K21+K22+K23+K24+K25+K26+K27+K28</f>
        <v>0</v>
      </c>
      <c r="L18" s="16">
        <f>L19+L20+L21+L22+L23+L24+L25+L26+L27+L28</f>
        <v>0</v>
      </c>
    </row>
    <row r="19" spans="1:12" s="1" customFormat="1" ht="18.75" customHeight="1">
      <c r="A19" s="19"/>
      <c r="B19" s="20"/>
      <c r="C19" s="14" t="s">
        <v>43</v>
      </c>
      <c r="D19" s="16">
        <f t="shared" si="0"/>
        <v>0</v>
      </c>
      <c r="E19" s="16"/>
      <c r="F19" s="16"/>
      <c r="G19" s="16"/>
      <c r="H19" s="18" t="s">
        <v>44</v>
      </c>
      <c r="I19" s="16">
        <f aca="true" t="shared" si="2" ref="I19:I28">J19+K19+L19</f>
        <v>1259.11282</v>
      </c>
      <c r="J19" s="16">
        <v>1259.11282</v>
      </c>
      <c r="K19" s="16"/>
      <c r="L19" s="16"/>
    </row>
    <row r="20" spans="1:12" s="1" customFormat="1" ht="18.75" customHeight="1">
      <c r="A20" s="19"/>
      <c r="B20" s="20"/>
      <c r="C20" s="14" t="s">
        <v>45</v>
      </c>
      <c r="D20" s="16">
        <f t="shared" si="0"/>
        <v>0</v>
      </c>
      <c r="E20" s="16"/>
      <c r="F20" s="16"/>
      <c r="G20" s="16"/>
      <c r="H20" s="18" t="s">
        <v>46</v>
      </c>
      <c r="I20" s="16">
        <f t="shared" si="2"/>
        <v>316.351644</v>
      </c>
      <c r="J20" s="16">
        <v>316.351644</v>
      </c>
      <c r="K20" s="16"/>
      <c r="L20" s="16"/>
    </row>
    <row r="21" spans="1:12" s="1" customFormat="1" ht="18.75" customHeight="1">
      <c r="A21" s="19"/>
      <c r="B21" s="20"/>
      <c r="C21" s="14" t="s">
        <v>47</v>
      </c>
      <c r="D21" s="16">
        <f t="shared" si="0"/>
        <v>109.772664</v>
      </c>
      <c r="E21" s="16">
        <v>109.772664</v>
      </c>
      <c r="F21" s="16"/>
      <c r="G21" s="16"/>
      <c r="H21" s="18" t="s">
        <v>48</v>
      </c>
      <c r="I21" s="16">
        <f t="shared" si="2"/>
        <v>0</v>
      </c>
      <c r="J21" s="16"/>
      <c r="K21" s="16"/>
      <c r="L21" s="16"/>
    </row>
    <row r="22" spans="1:12" s="1" customFormat="1" ht="18.75" customHeight="1">
      <c r="A22" s="19"/>
      <c r="B22" s="20"/>
      <c r="C22" s="14" t="s">
        <v>49</v>
      </c>
      <c r="D22" s="16">
        <f t="shared" si="0"/>
        <v>0</v>
      </c>
      <c r="E22" s="16"/>
      <c r="F22" s="16"/>
      <c r="G22" s="16"/>
      <c r="H22" s="18" t="s">
        <v>50</v>
      </c>
      <c r="I22" s="16">
        <f t="shared" si="2"/>
        <v>0</v>
      </c>
      <c r="J22" s="16"/>
      <c r="K22" s="16"/>
      <c r="L22" s="16"/>
    </row>
    <row r="23" spans="1:12" s="1" customFormat="1" ht="18.75" customHeight="1">
      <c r="A23" s="19"/>
      <c r="B23" s="20"/>
      <c r="C23" s="14" t="s">
        <v>51</v>
      </c>
      <c r="D23" s="16">
        <f t="shared" si="0"/>
        <v>0</v>
      </c>
      <c r="E23" s="16"/>
      <c r="F23" s="16"/>
      <c r="G23" s="16"/>
      <c r="H23" s="18" t="s">
        <v>52</v>
      </c>
      <c r="I23" s="16">
        <f t="shared" si="2"/>
        <v>0</v>
      </c>
      <c r="J23" s="16"/>
      <c r="K23" s="16"/>
      <c r="L23" s="16"/>
    </row>
    <row r="24" spans="1:12" s="1" customFormat="1" ht="18.75" customHeight="1">
      <c r="A24" s="19"/>
      <c r="B24" s="20"/>
      <c r="C24" s="14" t="s">
        <v>53</v>
      </c>
      <c r="D24" s="16">
        <f t="shared" si="0"/>
        <v>0</v>
      </c>
      <c r="E24" s="16"/>
      <c r="F24" s="16"/>
      <c r="G24" s="16"/>
      <c r="H24" s="18" t="s">
        <v>54</v>
      </c>
      <c r="I24" s="16">
        <f t="shared" si="2"/>
        <v>0</v>
      </c>
      <c r="J24" s="16"/>
      <c r="K24" s="16"/>
      <c r="L24" s="16"/>
    </row>
    <row r="25" spans="1:12" s="1" customFormat="1" ht="18.75" customHeight="1">
      <c r="A25" s="19"/>
      <c r="B25" s="20"/>
      <c r="C25" s="14" t="s">
        <v>55</v>
      </c>
      <c r="D25" s="16">
        <f t="shared" si="0"/>
        <v>0</v>
      </c>
      <c r="E25" s="16"/>
      <c r="F25" s="16"/>
      <c r="G25" s="16"/>
      <c r="H25" s="18" t="s">
        <v>56</v>
      </c>
      <c r="I25" s="16">
        <f t="shared" si="2"/>
        <v>0</v>
      </c>
      <c r="J25" s="16"/>
      <c r="K25" s="16"/>
      <c r="L25" s="16"/>
    </row>
    <row r="26" spans="1:12" s="1" customFormat="1" ht="18.75" customHeight="1">
      <c r="A26" s="19"/>
      <c r="B26" s="20"/>
      <c r="C26" s="14" t="s">
        <v>57</v>
      </c>
      <c r="D26" s="16">
        <f t="shared" si="0"/>
        <v>0</v>
      </c>
      <c r="E26" s="16"/>
      <c r="F26" s="16"/>
      <c r="G26" s="16"/>
      <c r="H26" s="18" t="s">
        <v>58</v>
      </c>
      <c r="I26" s="16">
        <f t="shared" si="2"/>
        <v>0</v>
      </c>
      <c r="J26" s="16"/>
      <c r="K26" s="16"/>
      <c r="L26" s="16"/>
    </row>
    <row r="27" spans="1:12" s="1" customFormat="1" ht="18.75" customHeight="1">
      <c r="A27" s="19"/>
      <c r="B27" s="20"/>
      <c r="C27" s="14" t="s">
        <v>59</v>
      </c>
      <c r="D27" s="16">
        <f t="shared" si="0"/>
        <v>0</v>
      </c>
      <c r="E27" s="16"/>
      <c r="F27" s="16"/>
      <c r="G27" s="16"/>
      <c r="H27" s="18" t="s">
        <v>60</v>
      </c>
      <c r="I27" s="16">
        <f t="shared" si="2"/>
        <v>0</v>
      </c>
      <c r="J27" s="16"/>
      <c r="K27" s="16"/>
      <c r="L27" s="16"/>
    </row>
    <row r="28" spans="1:12" s="1" customFormat="1" ht="18.75" customHeight="1">
      <c r="A28" s="19"/>
      <c r="B28" s="20"/>
      <c r="C28" s="14" t="s">
        <v>61</v>
      </c>
      <c r="D28" s="16">
        <f t="shared" si="0"/>
        <v>0</v>
      </c>
      <c r="E28" s="16"/>
      <c r="F28" s="16"/>
      <c r="G28" s="16"/>
      <c r="H28" s="18" t="s">
        <v>62</v>
      </c>
      <c r="I28" s="16">
        <f t="shared" si="2"/>
        <v>5</v>
      </c>
      <c r="J28" s="16">
        <v>5</v>
      </c>
      <c r="K28" s="16"/>
      <c r="L28" s="16"/>
    </row>
    <row r="29" spans="1:12" s="1" customFormat="1" ht="18.75" customHeight="1">
      <c r="A29" s="19"/>
      <c r="B29" s="20"/>
      <c r="C29" s="14" t="s">
        <v>63</v>
      </c>
      <c r="D29" s="22">
        <f t="shared" si="0"/>
        <v>0</v>
      </c>
      <c r="E29" s="16"/>
      <c r="F29" s="16"/>
      <c r="G29" s="16"/>
      <c r="H29" s="21"/>
      <c r="I29" s="27"/>
      <c r="J29" s="27"/>
      <c r="K29" s="27"/>
      <c r="L29" s="27"/>
    </row>
    <row r="30" spans="1:12" s="1" customFormat="1" ht="18.75" customHeight="1">
      <c r="A30" s="19"/>
      <c r="B30" s="20"/>
      <c r="C30" s="23" t="s">
        <v>64</v>
      </c>
      <c r="D30" s="24">
        <f t="shared" si="0"/>
        <v>0</v>
      </c>
      <c r="E30" s="6"/>
      <c r="F30" s="25"/>
      <c r="G30" s="25"/>
      <c r="H30" s="21"/>
      <c r="I30" s="27"/>
      <c r="J30" s="27"/>
      <c r="K30" s="27"/>
      <c r="L30" s="27"/>
    </row>
    <row r="31" spans="1:12" s="1" customFormat="1" ht="18.75" customHeight="1">
      <c r="A31" s="19"/>
      <c r="B31" s="20"/>
      <c r="C31" s="19" t="s">
        <v>65</v>
      </c>
      <c r="D31" s="26">
        <f t="shared" si="0"/>
        <v>0</v>
      </c>
      <c r="E31" s="16"/>
      <c r="F31" s="16"/>
      <c r="G31" s="16"/>
      <c r="H31" s="21"/>
      <c r="I31" s="27"/>
      <c r="J31" s="27"/>
      <c r="K31" s="27"/>
      <c r="L31" s="27"/>
    </row>
    <row r="32" spans="1:12" s="1" customFormat="1" ht="18.75" customHeight="1">
      <c r="A32" s="14" t="s">
        <v>66</v>
      </c>
      <c r="B32" s="5">
        <f>B6+B7+B5</f>
        <v>1580.464464</v>
      </c>
      <c r="C32" s="14" t="s">
        <v>67</v>
      </c>
      <c r="D32" s="16">
        <f>D5+D6+D7+D8+D9+D10+D11+D12+D13+D14+D15+D16+D17+D18+D19+D20+D21+D22+D23+D24+D25+D26+D27+D28+D29+D30+D31</f>
        <v>1580.4644640000001</v>
      </c>
      <c r="E32" s="16">
        <f>E5+E6+E7+E8+E9+E10+E11+E12+E13+E14+E15+E16+E17+E18+E19+E20+E21+E22+E23+E24+E25+E26+E27+E28+E29+E30+E31</f>
        <v>1580.4644640000001</v>
      </c>
      <c r="F32" s="16">
        <f>F5+F6+F7+F8+F9+F10+F11+F12+F13+F14+F15+F16+F17+F18+F19+F20+F21+F22+F23+F24+F25+F26+F27+F28+F29+F30+F31</f>
        <v>0</v>
      </c>
      <c r="G32" s="16">
        <f>G5+G6+G7+G8+G9+G10+G11+G12+G13+G14+G15+G16+G17+G18+G19+G20+G21+G22+G23+G24+G25+G26+G27+G28+G29+G30+G31</f>
        <v>0</v>
      </c>
      <c r="H32" s="18" t="s">
        <v>67</v>
      </c>
      <c r="I32" s="16">
        <f>I19+I20+I21+I22+I23+I24+I25+I26+I27+I28</f>
        <v>1580.4644640000001</v>
      </c>
      <c r="J32" s="16">
        <f>J19+J20+J21+J22+J23+J24+J25+J26+J27+J28</f>
        <v>1580.4644640000001</v>
      </c>
      <c r="K32" s="16">
        <f>K19+K20+K21+K22+K23+K24+K25+K26+K27+K28</f>
        <v>0</v>
      </c>
      <c r="L32" s="16">
        <f>L19+L20+L21+L22+L23+L24+L25+L26+L27+L28</f>
        <v>0</v>
      </c>
    </row>
    <row r="33" spans="1:12" s="1" customFormat="1" ht="18.75" customHeight="1">
      <c r="A33" s="19"/>
      <c r="B33" s="20"/>
      <c r="C33" s="19"/>
      <c r="D33" s="16"/>
      <c r="E33" s="16"/>
      <c r="F33" s="27"/>
      <c r="G33" s="27"/>
      <c r="H33" s="21"/>
      <c r="I33" s="27"/>
      <c r="J33" s="27"/>
      <c r="K33" s="27"/>
      <c r="L33" s="27"/>
    </row>
    <row r="34" spans="1:12" s="1" customFormat="1" ht="18.75" customHeight="1">
      <c r="A34" s="14" t="s">
        <v>143</v>
      </c>
      <c r="B34" s="5"/>
      <c r="C34" s="14" t="s">
        <v>69</v>
      </c>
      <c r="D34" s="16">
        <f>B32-D32</f>
        <v>0</v>
      </c>
      <c r="E34" s="16">
        <f>B5-E32</f>
        <v>0</v>
      </c>
      <c r="F34" s="16">
        <f>B6+B36-F32</f>
        <v>0</v>
      </c>
      <c r="G34" s="16">
        <f>B7+B37-G32</f>
        <v>0</v>
      </c>
      <c r="H34" s="18" t="s">
        <v>69</v>
      </c>
      <c r="I34" s="16">
        <f>B39-I32</f>
        <v>0</v>
      </c>
      <c r="J34" s="16">
        <f>B5+B35-J32</f>
        <v>0</v>
      </c>
      <c r="K34" s="16">
        <f>B6+B36-K32</f>
        <v>0</v>
      </c>
      <c r="L34" s="16">
        <f>B7+B37-L32</f>
        <v>0</v>
      </c>
    </row>
    <row r="35" spans="1:12" s="1" customFormat="1" ht="18.75" customHeight="1">
      <c r="A35" s="14" t="s">
        <v>144</v>
      </c>
      <c r="B35" s="5"/>
      <c r="C35" s="19"/>
      <c r="D35" s="16"/>
      <c r="E35" s="16"/>
      <c r="F35" s="27"/>
      <c r="G35" s="27"/>
      <c r="H35" s="21"/>
      <c r="I35" s="27"/>
      <c r="J35" s="27"/>
      <c r="K35" s="27"/>
      <c r="L35" s="27"/>
    </row>
    <row r="36" spans="1:12" s="1" customFormat="1" ht="18.75" customHeight="1">
      <c r="A36" s="14" t="s">
        <v>145</v>
      </c>
      <c r="B36" s="5"/>
      <c r="C36" s="19"/>
      <c r="D36" s="16"/>
      <c r="E36" s="16"/>
      <c r="F36" s="27"/>
      <c r="G36" s="27"/>
      <c r="H36" s="21"/>
      <c r="I36" s="27"/>
      <c r="J36" s="27"/>
      <c r="K36" s="27"/>
      <c r="L36" s="27"/>
    </row>
    <row r="37" spans="1:12" s="1" customFormat="1" ht="18.75" customHeight="1">
      <c r="A37" s="14" t="s">
        <v>146</v>
      </c>
      <c r="B37" s="5"/>
      <c r="C37" s="19"/>
      <c r="D37" s="16"/>
      <c r="E37" s="16"/>
      <c r="F37" s="27"/>
      <c r="G37" s="27"/>
      <c r="H37" s="21"/>
      <c r="I37" s="27"/>
      <c r="J37" s="27"/>
      <c r="K37" s="27"/>
      <c r="L37" s="27"/>
    </row>
    <row r="38" spans="1:12" s="1" customFormat="1" ht="18.75" customHeight="1">
      <c r="A38" s="19"/>
      <c r="B38" s="20"/>
      <c r="C38" s="19"/>
      <c r="D38" s="16"/>
      <c r="E38" s="16"/>
      <c r="F38" s="27"/>
      <c r="G38" s="27"/>
      <c r="H38" s="21"/>
      <c r="I38" s="27"/>
      <c r="J38" s="27"/>
      <c r="K38" s="27"/>
      <c r="L38" s="27"/>
    </row>
    <row r="39" spans="1:12" s="1" customFormat="1" ht="18.75" customHeight="1">
      <c r="A39" s="14" t="s">
        <v>73</v>
      </c>
      <c r="B39" s="5">
        <v>1580.464464</v>
      </c>
      <c r="C39" s="14" t="s">
        <v>74</v>
      </c>
      <c r="D39" s="16">
        <f>B39</f>
        <v>1580.464464</v>
      </c>
      <c r="E39" s="16">
        <f>B5+B35</f>
        <v>1580.464464</v>
      </c>
      <c r="F39" s="16">
        <f>B6+B36</f>
        <v>0</v>
      </c>
      <c r="G39" s="16">
        <f>B7+B37</f>
        <v>0</v>
      </c>
      <c r="H39" s="18" t="s">
        <v>74</v>
      </c>
      <c r="I39" s="16">
        <f>B39</f>
        <v>1580.464464</v>
      </c>
      <c r="J39" s="16">
        <f>B5+B35</f>
        <v>1580.464464</v>
      </c>
      <c r="K39" s="16">
        <f>B6+B36</f>
        <v>0</v>
      </c>
      <c r="L39" s="16">
        <f>B7+B37</f>
        <v>0</v>
      </c>
    </row>
    <row r="40" s="1" customFormat="1" ht="14.25"/>
    <row r="41" spans="1:8" s="1" customFormat="1" ht="13.5" customHeight="1">
      <c r="A41" s="11"/>
      <c r="C41" s="11"/>
      <c r="D41" s="6"/>
      <c r="E41" s="6"/>
      <c r="H41" s="2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3">
      <selection activeCell="D18" sqref="D18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147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1" t="s">
        <v>148</v>
      </c>
      <c r="I2" s="1" t="s">
        <v>2</v>
      </c>
    </row>
    <row r="3" spans="1:9" s="1" customFormat="1" ht="45" customHeight="1">
      <c r="A3" s="3" t="s">
        <v>109</v>
      </c>
      <c r="B3" s="3" t="s">
        <v>149</v>
      </c>
      <c r="C3" s="3" t="s">
        <v>78</v>
      </c>
      <c r="D3" s="3" t="s">
        <v>79</v>
      </c>
      <c r="E3" s="3" t="s">
        <v>80</v>
      </c>
      <c r="F3" s="3" t="s">
        <v>111</v>
      </c>
      <c r="G3" s="3" t="s">
        <v>112</v>
      </c>
      <c r="H3" s="3"/>
      <c r="I3" s="3" t="s">
        <v>113</v>
      </c>
    </row>
    <row r="4" spans="1:9" s="1" customFormat="1" ht="30" customHeight="1">
      <c r="A4" s="3"/>
      <c r="B4" s="3"/>
      <c r="C4" s="3"/>
      <c r="D4" s="3"/>
      <c r="E4" s="3"/>
      <c r="F4" s="3"/>
      <c r="G4" s="9" t="s">
        <v>114</v>
      </c>
      <c r="H4" s="9" t="s">
        <v>115</v>
      </c>
      <c r="I4" s="3"/>
    </row>
    <row r="5" spans="1:9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9.5" customHeight="1">
      <c r="A6" s="8"/>
      <c r="B6" s="8"/>
      <c r="C6" s="8"/>
      <c r="D6" s="8" t="s">
        <v>94</v>
      </c>
      <c r="E6" s="5">
        <v>1580.464464</v>
      </c>
      <c r="F6" s="5">
        <v>1259.11282</v>
      </c>
      <c r="G6" s="5">
        <v>201.351644</v>
      </c>
      <c r="H6" s="5"/>
      <c r="I6" s="5">
        <v>120</v>
      </c>
    </row>
    <row r="7" spans="1:9" s="1" customFormat="1" ht="19.5" customHeight="1">
      <c r="A7" s="8"/>
      <c r="B7" s="8"/>
      <c r="C7" s="8" t="s">
        <v>95</v>
      </c>
      <c r="D7" s="8" t="s">
        <v>96</v>
      </c>
      <c r="E7" s="5">
        <v>1580.464464</v>
      </c>
      <c r="F7" s="5">
        <v>1259.11282</v>
      </c>
      <c r="G7" s="5">
        <v>201.351644</v>
      </c>
      <c r="H7" s="5"/>
      <c r="I7" s="5">
        <v>120</v>
      </c>
    </row>
    <row r="8" spans="1:9" s="1" customFormat="1" ht="19.5" customHeight="1">
      <c r="A8" s="8"/>
      <c r="B8" s="8"/>
      <c r="C8" s="8" t="s">
        <v>97</v>
      </c>
      <c r="D8" s="8" t="s">
        <v>98</v>
      </c>
      <c r="E8" s="5">
        <v>1580.464464</v>
      </c>
      <c r="F8" s="5">
        <v>1259.11282</v>
      </c>
      <c r="G8" s="5">
        <v>201.351644</v>
      </c>
      <c r="H8" s="5"/>
      <c r="I8" s="5">
        <v>120</v>
      </c>
    </row>
    <row r="9" spans="1:9" s="1" customFormat="1" ht="19.5" customHeight="1">
      <c r="A9" s="8" t="s">
        <v>116</v>
      </c>
      <c r="B9" s="8" t="s">
        <v>117</v>
      </c>
      <c r="C9" s="8" t="s">
        <v>99</v>
      </c>
      <c r="D9" s="8" t="s">
        <v>100</v>
      </c>
      <c r="E9" s="5">
        <v>39.469248</v>
      </c>
      <c r="F9" s="5">
        <v>39.469248</v>
      </c>
      <c r="G9" s="5"/>
      <c r="H9" s="5"/>
      <c r="I9" s="5"/>
    </row>
    <row r="10" spans="1:9" s="1" customFormat="1" ht="19.5" customHeight="1">
      <c r="A10" s="8" t="s">
        <v>118</v>
      </c>
      <c r="B10" s="8" t="s">
        <v>119</v>
      </c>
      <c r="C10" s="8" t="s">
        <v>99</v>
      </c>
      <c r="D10" s="8" t="s">
        <v>100</v>
      </c>
      <c r="E10" s="5">
        <v>23.01</v>
      </c>
      <c r="F10" s="5">
        <v>23.01</v>
      </c>
      <c r="G10" s="5"/>
      <c r="H10" s="5"/>
      <c r="I10" s="5"/>
    </row>
    <row r="11" spans="1:9" s="1" customFormat="1" ht="19.5" customHeight="1">
      <c r="A11" s="8" t="s">
        <v>120</v>
      </c>
      <c r="B11" s="8" t="s">
        <v>121</v>
      </c>
      <c r="C11" s="8" t="s">
        <v>99</v>
      </c>
      <c r="D11" s="8" t="s">
        <v>100</v>
      </c>
      <c r="E11" s="5">
        <v>361.503869</v>
      </c>
      <c r="F11" s="5">
        <v>296.154</v>
      </c>
      <c r="G11" s="5">
        <v>55.349869</v>
      </c>
      <c r="H11" s="5"/>
      <c r="I11" s="5">
        <v>10</v>
      </c>
    </row>
    <row r="12" spans="1:9" s="1" customFormat="1" ht="19.5" customHeight="1">
      <c r="A12" s="8" t="s">
        <v>122</v>
      </c>
      <c r="B12" s="8" t="s">
        <v>123</v>
      </c>
      <c r="C12" s="8" t="s">
        <v>99</v>
      </c>
      <c r="D12" s="8" t="s">
        <v>100</v>
      </c>
      <c r="E12" s="5">
        <v>35</v>
      </c>
      <c r="F12" s="5"/>
      <c r="G12" s="5"/>
      <c r="H12" s="5"/>
      <c r="I12" s="5">
        <v>35</v>
      </c>
    </row>
    <row r="13" spans="1:9" s="1" customFormat="1" ht="19.5" customHeight="1">
      <c r="A13" s="8" t="s">
        <v>124</v>
      </c>
      <c r="B13" s="8" t="s">
        <v>125</v>
      </c>
      <c r="C13" s="8" t="s">
        <v>99</v>
      </c>
      <c r="D13" s="8" t="s">
        <v>100</v>
      </c>
      <c r="E13" s="5">
        <v>30</v>
      </c>
      <c r="F13" s="5"/>
      <c r="G13" s="5"/>
      <c r="H13" s="5"/>
      <c r="I13" s="5">
        <v>30</v>
      </c>
    </row>
    <row r="14" spans="1:9" s="1" customFormat="1" ht="19.5" customHeight="1">
      <c r="A14" s="8" t="s">
        <v>126</v>
      </c>
      <c r="B14" s="8" t="s">
        <v>127</v>
      </c>
      <c r="C14" s="8" t="s">
        <v>99</v>
      </c>
      <c r="D14" s="8" t="s">
        <v>100</v>
      </c>
      <c r="E14" s="5">
        <v>5</v>
      </c>
      <c r="F14" s="5"/>
      <c r="G14" s="5"/>
      <c r="H14" s="5"/>
      <c r="I14" s="5">
        <v>5</v>
      </c>
    </row>
    <row r="15" spans="1:9" s="1" customFormat="1" ht="19.5" customHeight="1">
      <c r="A15" s="8" t="s">
        <v>128</v>
      </c>
      <c r="B15" s="8" t="s">
        <v>129</v>
      </c>
      <c r="C15" s="8" t="s">
        <v>99</v>
      </c>
      <c r="D15" s="8" t="s">
        <v>100</v>
      </c>
      <c r="E15" s="5">
        <v>34.485552</v>
      </c>
      <c r="F15" s="5">
        <v>34.485552</v>
      </c>
      <c r="G15" s="5"/>
      <c r="H15" s="5"/>
      <c r="I15" s="5"/>
    </row>
    <row r="16" spans="1:9" s="1" customFormat="1" ht="19.5" customHeight="1">
      <c r="A16" s="8" t="s">
        <v>116</v>
      </c>
      <c r="B16" s="8" t="s">
        <v>117</v>
      </c>
      <c r="C16" s="8" t="s">
        <v>101</v>
      </c>
      <c r="D16" s="8" t="s">
        <v>102</v>
      </c>
      <c r="E16" s="5">
        <v>55.06504</v>
      </c>
      <c r="F16" s="5">
        <v>55.06504</v>
      </c>
      <c r="G16" s="5"/>
      <c r="H16" s="5"/>
      <c r="I16" s="5"/>
    </row>
    <row r="17" spans="1:9" s="1" customFormat="1" ht="19.5" customHeight="1">
      <c r="A17" s="8" t="s">
        <v>130</v>
      </c>
      <c r="B17" s="8" t="s">
        <v>131</v>
      </c>
      <c r="C17" s="8" t="s">
        <v>101</v>
      </c>
      <c r="D17" s="8" t="s">
        <v>102</v>
      </c>
      <c r="E17" s="5">
        <v>35.66</v>
      </c>
      <c r="F17" s="5">
        <v>35.66</v>
      </c>
      <c r="G17" s="5"/>
      <c r="H17" s="5"/>
      <c r="I17" s="5"/>
    </row>
    <row r="18" spans="1:9" s="1" customFormat="1" ht="19.5" customHeight="1">
      <c r="A18" s="8" t="s">
        <v>132</v>
      </c>
      <c r="B18" s="8" t="s">
        <v>133</v>
      </c>
      <c r="C18" s="8" t="s">
        <v>101</v>
      </c>
      <c r="D18" s="8" t="s">
        <v>102</v>
      </c>
      <c r="E18" s="5">
        <v>551.742636</v>
      </c>
      <c r="F18" s="5">
        <v>416.0643</v>
      </c>
      <c r="G18" s="5">
        <v>95.678336</v>
      </c>
      <c r="H18" s="5"/>
      <c r="I18" s="5">
        <v>40</v>
      </c>
    </row>
    <row r="19" spans="1:9" s="1" customFormat="1" ht="19.5" customHeight="1">
      <c r="A19" s="8" t="s">
        <v>128</v>
      </c>
      <c r="B19" s="8" t="s">
        <v>129</v>
      </c>
      <c r="C19" s="8" t="s">
        <v>101</v>
      </c>
      <c r="D19" s="8" t="s">
        <v>102</v>
      </c>
      <c r="E19" s="5">
        <v>48.056136</v>
      </c>
      <c r="F19" s="5">
        <v>48.056136</v>
      </c>
      <c r="G19" s="5"/>
      <c r="H19" s="5"/>
      <c r="I19" s="5"/>
    </row>
    <row r="20" spans="1:9" s="1" customFormat="1" ht="19.5" customHeight="1">
      <c r="A20" s="8" t="s">
        <v>116</v>
      </c>
      <c r="B20" s="8" t="s">
        <v>117</v>
      </c>
      <c r="C20" s="8" t="s">
        <v>103</v>
      </c>
      <c r="D20" s="8" t="s">
        <v>104</v>
      </c>
      <c r="E20" s="5">
        <v>25.929408</v>
      </c>
      <c r="F20" s="5">
        <v>25.929408</v>
      </c>
      <c r="G20" s="5"/>
      <c r="H20" s="5"/>
      <c r="I20" s="5"/>
    </row>
    <row r="21" spans="1:9" s="1" customFormat="1" ht="19.5" customHeight="1">
      <c r="A21" s="8" t="s">
        <v>130</v>
      </c>
      <c r="B21" s="8" t="s">
        <v>131</v>
      </c>
      <c r="C21" s="8" t="s">
        <v>103</v>
      </c>
      <c r="D21" s="8" t="s">
        <v>104</v>
      </c>
      <c r="E21" s="5">
        <v>17.87</v>
      </c>
      <c r="F21" s="5">
        <v>17.87</v>
      </c>
      <c r="G21" s="5"/>
      <c r="H21" s="5"/>
      <c r="I21" s="5"/>
    </row>
    <row r="22" spans="1:9" s="1" customFormat="1" ht="19.5" customHeight="1">
      <c r="A22" s="8" t="s">
        <v>132</v>
      </c>
      <c r="B22" s="8" t="s">
        <v>133</v>
      </c>
      <c r="C22" s="8" t="s">
        <v>103</v>
      </c>
      <c r="D22" s="8" t="s">
        <v>104</v>
      </c>
      <c r="E22" s="5">
        <v>232.168239</v>
      </c>
      <c r="F22" s="5">
        <v>191.082</v>
      </c>
      <c r="G22" s="5">
        <v>41.086239</v>
      </c>
      <c r="H22" s="5"/>
      <c r="I22" s="5"/>
    </row>
    <row r="23" spans="1:9" s="1" customFormat="1" ht="19.5" customHeight="1">
      <c r="A23" s="8" t="s">
        <v>128</v>
      </c>
      <c r="B23" s="8" t="s">
        <v>129</v>
      </c>
      <c r="C23" s="8" t="s">
        <v>103</v>
      </c>
      <c r="D23" s="8" t="s">
        <v>104</v>
      </c>
      <c r="E23" s="5">
        <v>22.497408</v>
      </c>
      <c r="F23" s="5">
        <v>22.497408</v>
      </c>
      <c r="G23" s="5"/>
      <c r="H23" s="5"/>
      <c r="I23" s="5"/>
    </row>
    <row r="24" spans="1:9" s="1" customFormat="1" ht="19.5" customHeight="1">
      <c r="A24" s="8" t="s">
        <v>116</v>
      </c>
      <c r="B24" s="8" t="s">
        <v>117</v>
      </c>
      <c r="C24" s="8" t="s">
        <v>105</v>
      </c>
      <c r="D24" s="8" t="s">
        <v>106</v>
      </c>
      <c r="E24" s="5">
        <v>5.54976</v>
      </c>
      <c r="F24" s="5">
        <v>5.54976</v>
      </c>
      <c r="G24" s="5"/>
      <c r="H24" s="5"/>
      <c r="I24" s="5"/>
    </row>
    <row r="25" spans="1:9" s="1" customFormat="1" ht="19.5" customHeight="1">
      <c r="A25" s="8" t="s">
        <v>130</v>
      </c>
      <c r="B25" s="8" t="s">
        <v>131</v>
      </c>
      <c r="C25" s="8" t="s">
        <v>105</v>
      </c>
      <c r="D25" s="8" t="s">
        <v>106</v>
      </c>
      <c r="E25" s="5">
        <v>3.77</v>
      </c>
      <c r="F25" s="5">
        <v>3.77</v>
      </c>
      <c r="G25" s="5"/>
      <c r="H25" s="5"/>
      <c r="I25" s="5"/>
    </row>
    <row r="26" spans="1:9" s="1" customFormat="1" ht="19.5" customHeight="1">
      <c r="A26" s="8" t="s">
        <v>122</v>
      </c>
      <c r="B26" s="8" t="s">
        <v>123</v>
      </c>
      <c r="C26" s="8" t="s">
        <v>105</v>
      </c>
      <c r="D26" s="8" t="s">
        <v>106</v>
      </c>
      <c r="E26" s="5">
        <v>48.9536</v>
      </c>
      <c r="F26" s="5">
        <v>39.7164</v>
      </c>
      <c r="G26" s="5">
        <v>9.2372</v>
      </c>
      <c r="H26" s="5"/>
      <c r="I26" s="5"/>
    </row>
    <row r="27" spans="1:9" s="1" customFormat="1" ht="19.5" customHeight="1">
      <c r="A27" s="8" t="s">
        <v>128</v>
      </c>
      <c r="B27" s="8" t="s">
        <v>129</v>
      </c>
      <c r="C27" s="8" t="s">
        <v>105</v>
      </c>
      <c r="D27" s="8" t="s">
        <v>106</v>
      </c>
      <c r="E27" s="5">
        <v>4.733568</v>
      </c>
      <c r="F27" s="5">
        <v>4.733568</v>
      </c>
      <c r="G27" s="5"/>
      <c r="H27" s="5"/>
      <c r="I27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2" t="s">
        <v>150</v>
      </c>
      <c r="B1" s="7"/>
      <c r="C1" s="7"/>
      <c r="D1" s="7"/>
      <c r="E1" s="7"/>
      <c r="F1" s="7"/>
      <c r="G1" s="7"/>
    </row>
    <row r="2" spans="1:7" s="1" customFormat="1" ht="15.75" customHeight="1">
      <c r="A2" s="1" t="s">
        <v>151</v>
      </c>
      <c r="G2" s="1" t="s">
        <v>2</v>
      </c>
    </row>
    <row r="3" spans="1:7" s="1" customFormat="1" ht="21.75" customHeight="1">
      <c r="A3" s="3" t="s">
        <v>152</v>
      </c>
      <c r="B3" s="3" t="s">
        <v>153</v>
      </c>
      <c r="C3" s="3" t="s">
        <v>78</v>
      </c>
      <c r="D3" s="3" t="s">
        <v>79</v>
      </c>
      <c r="E3" s="3" t="s">
        <v>154</v>
      </c>
      <c r="F3" s="9"/>
      <c r="G3" s="9"/>
    </row>
    <row r="4" spans="1:7" s="1" customFormat="1" ht="29.25" customHeight="1">
      <c r="A4" s="9"/>
      <c r="B4" s="9"/>
      <c r="C4" s="9"/>
      <c r="D4" s="9"/>
      <c r="E4" s="9" t="s">
        <v>155</v>
      </c>
      <c r="F4" s="9" t="s">
        <v>111</v>
      </c>
      <c r="G4" s="9" t="s">
        <v>114</v>
      </c>
    </row>
    <row r="5" spans="1:7" s="1" customFormat="1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1" customFormat="1" ht="22.5" customHeight="1">
      <c r="A6" s="8"/>
      <c r="B6" s="8"/>
      <c r="C6" s="8"/>
      <c r="D6" s="8" t="s">
        <v>94</v>
      </c>
      <c r="E6" s="5">
        <v>1460.464464</v>
      </c>
      <c r="F6" s="5">
        <v>1259.11282</v>
      </c>
      <c r="G6" s="5">
        <v>201.351644</v>
      </c>
    </row>
    <row r="7" spans="1:7" s="1" customFormat="1" ht="22.5" customHeight="1">
      <c r="A7" s="8"/>
      <c r="B7" s="8"/>
      <c r="C7" s="8" t="s">
        <v>95</v>
      </c>
      <c r="D7" s="8" t="s">
        <v>96</v>
      </c>
      <c r="E7" s="5">
        <v>1460.464464</v>
      </c>
      <c r="F7" s="5">
        <v>1259.11282</v>
      </c>
      <c r="G7" s="5">
        <v>201.351644</v>
      </c>
    </row>
    <row r="8" spans="1:7" s="1" customFormat="1" ht="22.5" customHeight="1">
      <c r="A8" s="8"/>
      <c r="B8" s="8"/>
      <c r="C8" s="8" t="s">
        <v>97</v>
      </c>
      <c r="D8" s="8" t="s">
        <v>98</v>
      </c>
      <c r="E8" s="5">
        <v>1460.464464</v>
      </c>
      <c r="F8" s="5">
        <v>1259.11282</v>
      </c>
      <c r="G8" s="5">
        <v>201.351644</v>
      </c>
    </row>
    <row r="9" spans="1:7" s="1" customFormat="1" ht="22.5" customHeight="1">
      <c r="A9" s="8" t="s">
        <v>156</v>
      </c>
      <c r="B9" s="8" t="s">
        <v>157</v>
      </c>
      <c r="C9" s="8" t="s">
        <v>99</v>
      </c>
      <c r="D9" s="8" t="s">
        <v>100</v>
      </c>
      <c r="E9" s="5">
        <v>105.2928</v>
      </c>
      <c r="F9" s="5">
        <v>105.2928</v>
      </c>
      <c r="G9" s="5"/>
    </row>
    <row r="10" spans="1:7" s="1" customFormat="1" ht="22.5" customHeight="1">
      <c r="A10" s="8" t="s">
        <v>158</v>
      </c>
      <c r="B10" s="8" t="s">
        <v>159</v>
      </c>
      <c r="C10" s="8" t="s">
        <v>99</v>
      </c>
      <c r="D10" s="8" t="s">
        <v>100</v>
      </c>
      <c r="E10" s="5">
        <v>74.5536</v>
      </c>
      <c r="F10" s="5">
        <v>74.5536</v>
      </c>
      <c r="G10" s="5"/>
    </row>
    <row r="11" spans="1:7" s="1" customFormat="1" ht="22.5" customHeight="1">
      <c r="A11" s="8" t="s">
        <v>160</v>
      </c>
      <c r="B11" s="8" t="s">
        <v>161</v>
      </c>
      <c r="C11" s="8" t="s">
        <v>99</v>
      </c>
      <c r="D11" s="8" t="s">
        <v>100</v>
      </c>
      <c r="E11" s="5">
        <v>116.3076</v>
      </c>
      <c r="F11" s="5">
        <v>116.3076</v>
      </c>
      <c r="G11" s="5"/>
    </row>
    <row r="12" spans="1:7" s="1" customFormat="1" ht="22.5" customHeight="1">
      <c r="A12" s="8" t="s">
        <v>162</v>
      </c>
      <c r="B12" s="8" t="s">
        <v>163</v>
      </c>
      <c r="C12" s="8" t="s">
        <v>99</v>
      </c>
      <c r="D12" s="8" t="s">
        <v>100</v>
      </c>
      <c r="E12" s="5">
        <v>39.469248</v>
      </c>
      <c r="F12" s="5">
        <v>39.469248</v>
      </c>
      <c r="G12" s="5"/>
    </row>
    <row r="13" spans="1:7" s="1" customFormat="1" ht="22.5" customHeight="1">
      <c r="A13" s="8" t="s">
        <v>164</v>
      </c>
      <c r="B13" s="8" t="s">
        <v>165</v>
      </c>
      <c r="C13" s="8" t="s">
        <v>99</v>
      </c>
      <c r="D13" s="8" t="s">
        <v>100</v>
      </c>
      <c r="E13" s="5">
        <v>23.01</v>
      </c>
      <c r="F13" s="5">
        <v>23.01</v>
      </c>
      <c r="G13" s="5"/>
    </row>
    <row r="14" spans="1:7" s="1" customFormat="1" ht="22.5" customHeight="1">
      <c r="A14" s="8" t="s">
        <v>166</v>
      </c>
      <c r="B14" s="8" t="s">
        <v>129</v>
      </c>
      <c r="C14" s="8" t="s">
        <v>99</v>
      </c>
      <c r="D14" s="8" t="s">
        <v>100</v>
      </c>
      <c r="E14" s="5">
        <v>34.485552</v>
      </c>
      <c r="F14" s="5">
        <v>34.485552</v>
      </c>
      <c r="G14" s="5"/>
    </row>
    <row r="15" spans="1:7" s="1" customFormat="1" ht="22.5" customHeight="1">
      <c r="A15" s="8" t="s">
        <v>167</v>
      </c>
      <c r="B15" s="8" t="s">
        <v>168</v>
      </c>
      <c r="C15" s="8" t="s">
        <v>99</v>
      </c>
      <c r="D15" s="8" t="s">
        <v>100</v>
      </c>
      <c r="E15" s="5">
        <v>6.75</v>
      </c>
      <c r="F15" s="5"/>
      <c r="G15" s="5">
        <v>6.75</v>
      </c>
    </row>
    <row r="16" spans="1:7" s="1" customFormat="1" ht="22.5" customHeight="1">
      <c r="A16" s="8" t="s">
        <v>169</v>
      </c>
      <c r="B16" s="8" t="s">
        <v>170</v>
      </c>
      <c r="C16" s="8" t="s">
        <v>99</v>
      </c>
      <c r="D16" s="8" t="s">
        <v>100</v>
      </c>
      <c r="E16" s="5">
        <v>1.35</v>
      </c>
      <c r="F16" s="5"/>
      <c r="G16" s="5">
        <v>1.35</v>
      </c>
    </row>
    <row r="17" spans="1:7" s="1" customFormat="1" ht="22.5" customHeight="1">
      <c r="A17" s="8" t="s">
        <v>171</v>
      </c>
      <c r="B17" s="8" t="s">
        <v>172</v>
      </c>
      <c r="C17" s="8" t="s">
        <v>99</v>
      </c>
      <c r="D17" s="8" t="s">
        <v>100</v>
      </c>
      <c r="E17" s="5">
        <v>0.54</v>
      </c>
      <c r="F17" s="5"/>
      <c r="G17" s="5">
        <v>0.54</v>
      </c>
    </row>
    <row r="18" spans="1:7" s="1" customFormat="1" ht="22.5" customHeight="1">
      <c r="A18" s="8" t="s">
        <v>173</v>
      </c>
      <c r="B18" s="8" t="s">
        <v>174</v>
      </c>
      <c r="C18" s="8" t="s">
        <v>99</v>
      </c>
      <c r="D18" s="8" t="s">
        <v>100</v>
      </c>
      <c r="E18" s="5">
        <v>2.16</v>
      </c>
      <c r="F18" s="5"/>
      <c r="G18" s="5">
        <v>2.16</v>
      </c>
    </row>
    <row r="19" spans="1:7" s="1" customFormat="1" ht="22.5" customHeight="1">
      <c r="A19" s="8" t="s">
        <v>175</v>
      </c>
      <c r="B19" s="8" t="s">
        <v>176</v>
      </c>
      <c r="C19" s="8" t="s">
        <v>99</v>
      </c>
      <c r="D19" s="8" t="s">
        <v>100</v>
      </c>
      <c r="E19" s="5">
        <v>2.7</v>
      </c>
      <c r="F19" s="5"/>
      <c r="G19" s="5">
        <v>2.7</v>
      </c>
    </row>
    <row r="20" spans="1:7" s="1" customFormat="1" ht="22.5" customHeight="1">
      <c r="A20" s="8" t="s">
        <v>177</v>
      </c>
      <c r="B20" s="8" t="s">
        <v>178</v>
      </c>
      <c r="C20" s="8" t="s">
        <v>99</v>
      </c>
      <c r="D20" s="8" t="s">
        <v>100</v>
      </c>
      <c r="E20" s="5">
        <v>0.81</v>
      </c>
      <c r="F20" s="5"/>
      <c r="G20" s="5">
        <v>0.81</v>
      </c>
    </row>
    <row r="21" spans="1:7" s="1" customFormat="1" ht="22.5" customHeight="1">
      <c r="A21" s="8" t="s">
        <v>179</v>
      </c>
      <c r="B21" s="8" t="s">
        <v>180</v>
      </c>
      <c r="C21" s="8" t="s">
        <v>99</v>
      </c>
      <c r="D21" s="8" t="s">
        <v>100</v>
      </c>
      <c r="E21" s="5">
        <v>5.4</v>
      </c>
      <c r="F21" s="5"/>
      <c r="G21" s="5">
        <v>5.4</v>
      </c>
    </row>
    <row r="22" spans="1:7" s="1" customFormat="1" ht="22.5" customHeight="1">
      <c r="A22" s="8" t="s">
        <v>181</v>
      </c>
      <c r="B22" s="8" t="s">
        <v>182</v>
      </c>
      <c r="C22" s="8" t="s">
        <v>99</v>
      </c>
      <c r="D22" s="8" t="s">
        <v>100</v>
      </c>
      <c r="E22" s="5">
        <v>0.81</v>
      </c>
      <c r="F22" s="5"/>
      <c r="G22" s="5">
        <v>0.81</v>
      </c>
    </row>
    <row r="23" spans="1:7" s="1" customFormat="1" ht="22.5" customHeight="1">
      <c r="A23" s="8" t="s">
        <v>183</v>
      </c>
      <c r="B23" s="8" t="s">
        <v>184</v>
      </c>
      <c r="C23" s="8" t="s">
        <v>99</v>
      </c>
      <c r="D23" s="8" t="s">
        <v>100</v>
      </c>
      <c r="E23" s="5">
        <v>1.35</v>
      </c>
      <c r="F23" s="5"/>
      <c r="G23" s="5">
        <v>1.35</v>
      </c>
    </row>
    <row r="24" spans="1:7" s="1" customFormat="1" ht="22.5" customHeight="1">
      <c r="A24" s="8" t="s">
        <v>185</v>
      </c>
      <c r="B24" s="8" t="s">
        <v>186</v>
      </c>
      <c r="C24" s="8" t="s">
        <v>99</v>
      </c>
      <c r="D24" s="8" t="s">
        <v>100</v>
      </c>
      <c r="E24" s="5">
        <v>0.54</v>
      </c>
      <c r="F24" s="5"/>
      <c r="G24" s="5">
        <v>0.54</v>
      </c>
    </row>
    <row r="25" spans="1:7" s="1" customFormat="1" ht="22.5" customHeight="1">
      <c r="A25" s="8" t="s">
        <v>187</v>
      </c>
      <c r="B25" s="8" t="s">
        <v>188</v>
      </c>
      <c r="C25" s="8" t="s">
        <v>99</v>
      </c>
      <c r="D25" s="8" t="s">
        <v>100</v>
      </c>
      <c r="E25" s="5">
        <v>0.54</v>
      </c>
      <c r="F25" s="5"/>
      <c r="G25" s="5">
        <v>0.54</v>
      </c>
    </row>
    <row r="26" spans="1:7" s="1" customFormat="1" ht="22.5" customHeight="1">
      <c r="A26" s="8" t="s">
        <v>189</v>
      </c>
      <c r="B26" s="8" t="s">
        <v>190</v>
      </c>
      <c r="C26" s="8" t="s">
        <v>99</v>
      </c>
      <c r="D26" s="8" t="s">
        <v>100</v>
      </c>
      <c r="E26" s="5">
        <v>1.923869</v>
      </c>
      <c r="F26" s="5"/>
      <c r="G26" s="5">
        <v>1.923869</v>
      </c>
    </row>
    <row r="27" spans="1:7" s="1" customFormat="1" ht="22.5" customHeight="1">
      <c r="A27" s="8" t="s">
        <v>191</v>
      </c>
      <c r="B27" s="8" t="s">
        <v>192</v>
      </c>
      <c r="C27" s="8" t="s">
        <v>99</v>
      </c>
      <c r="D27" s="8" t="s">
        <v>100</v>
      </c>
      <c r="E27" s="5">
        <v>4.05</v>
      </c>
      <c r="F27" s="5"/>
      <c r="G27" s="5">
        <v>4.05</v>
      </c>
    </row>
    <row r="28" spans="1:7" s="1" customFormat="1" ht="22.5" customHeight="1">
      <c r="A28" s="8" t="s">
        <v>193</v>
      </c>
      <c r="B28" s="8" t="s">
        <v>194</v>
      </c>
      <c r="C28" s="8" t="s">
        <v>99</v>
      </c>
      <c r="D28" s="8" t="s">
        <v>100</v>
      </c>
      <c r="E28" s="5">
        <v>3.5</v>
      </c>
      <c r="F28" s="5"/>
      <c r="G28" s="5">
        <v>3.5</v>
      </c>
    </row>
    <row r="29" spans="1:7" s="1" customFormat="1" ht="22.5" customHeight="1">
      <c r="A29" s="8" t="s">
        <v>195</v>
      </c>
      <c r="B29" s="8" t="s">
        <v>196</v>
      </c>
      <c r="C29" s="8" t="s">
        <v>99</v>
      </c>
      <c r="D29" s="8" t="s">
        <v>100</v>
      </c>
      <c r="E29" s="5">
        <v>18.276</v>
      </c>
      <c r="F29" s="5"/>
      <c r="G29" s="5">
        <v>18.276</v>
      </c>
    </row>
    <row r="30" spans="1:7" s="1" customFormat="1" ht="22.5" customHeight="1">
      <c r="A30" s="8" t="s">
        <v>197</v>
      </c>
      <c r="B30" s="8" t="s">
        <v>198</v>
      </c>
      <c r="C30" s="8" t="s">
        <v>99</v>
      </c>
      <c r="D30" s="8" t="s">
        <v>100</v>
      </c>
      <c r="E30" s="5">
        <v>4.65</v>
      </c>
      <c r="F30" s="5"/>
      <c r="G30" s="5">
        <v>4.65</v>
      </c>
    </row>
    <row r="31" spans="1:7" s="1" customFormat="1" ht="22.5" customHeight="1">
      <c r="A31" s="8" t="s">
        <v>156</v>
      </c>
      <c r="B31" s="8" t="s">
        <v>157</v>
      </c>
      <c r="C31" s="8" t="s">
        <v>101</v>
      </c>
      <c r="D31" s="8" t="s">
        <v>102</v>
      </c>
      <c r="E31" s="5">
        <v>207.9636</v>
      </c>
      <c r="F31" s="5">
        <v>207.9636</v>
      </c>
      <c r="G31" s="5"/>
    </row>
    <row r="32" spans="1:7" s="1" customFormat="1" ht="22.5" customHeight="1">
      <c r="A32" s="8" t="s">
        <v>158</v>
      </c>
      <c r="B32" s="8" t="s">
        <v>159</v>
      </c>
      <c r="C32" s="8" t="s">
        <v>101</v>
      </c>
      <c r="D32" s="8" t="s">
        <v>102</v>
      </c>
      <c r="E32" s="5">
        <v>72.7932</v>
      </c>
      <c r="F32" s="5">
        <v>72.7932</v>
      </c>
      <c r="G32" s="5"/>
    </row>
    <row r="33" spans="1:7" s="1" customFormat="1" ht="22.5" customHeight="1">
      <c r="A33" s="8" t="s">
        <v>160</v>
      </c>
      <c r="B33" s="8" t="s">
        <v>161</v>
      </c>
      <c r="C33" s="8" t="s">
        <v>101</v>
      </c>
      <c r="D33" s="8" t="s">
        <v>102</v>
      </c>
      <c r="E33" s="5">
        <v>48.8259</v>
      </c>
      <c r="F33" s="5">
        <v>48.8259</v>
      </c>
      <c r="G33" s="5"/>
    </row>
    <row r="34" spans="1:7" s="1" customFormat="1" ht="22.5" customHeight="1">
      <c r="A34" s="8" t="s">
        <v>199</v>
      </c>
      <c r="B34" s="8" t="s">
        <v>200</v>
      </c>
      <c r="C34" s="8" t="s">
        <v>101</v>
      </c>
      <c r="D34" s="8" t="s">
        <v>102</v>
      </c>
      <c r="E34" s="5">
        <v>74.9832</v>
      </c>
      <c r="F34" s="5">
        <v>74.9832</v>
      </c>
      <c r="G34" s="5"/>
    </row>
    <row r="35" spans="1:7" s="1" customFormat="1" ht="22.5" customHeight="1">
      <c r="A35" s="8" t="s">
        <v>162</v>
      </c>
      <c r="B35" s="8" t="s">
        <v>163</v>
      </c>
      <c r="C35" s="8" t="s">
        <v>101</v>
      </c>
      <c r="D35" s="8" t="s">
        <v>102</v>
      </c>
      <c r="E35" s="5">
        <v>55.06504</v>
      </c>
      <c r="F35" s="5">
        <v>55.06504</v>
      </c>
      <c r="G35" s="5"/>
    </row>
    <row r="36" spans="1:7" s="1" customFormat="1" ht="22.5" customHeight="1">
      <c r="A36" s="8" t="s">
        <v>164</v>
      </c>
      <c r="B36" s="8" t="s">
        <v>165</v>
      </c>
      <c r="C36" s="8" t="s">
        <v>101</v>
      </c>
      <c r="D36" s="8" t="s">
        <v>102</v>
      </c>
      <c r="E36" s="5">
        <v>35.66</v>
      </c>
      <c r="F36" s="5">
        <v>35.66</v>
      </c>
      <c r="G36" s="5"/>
    </row>
    <row r="37" spans="1:7" s="1" customFormat="1" ht="22.5" customHeight="1">
      <c r="A37" s="8" t="s">
        <v>201</v>
      </c>
      <c r="B37" s="8" t="s">
        <v>202</v>
      </c>
      <c r="C37" s="8" t="s">
        <v>101</v>
      </c>
      <c r="D37" s="8" t="s">
        <v>102</v>
      </c>
      <c r="E37" s="5">
        <v>2.7</v>
      </c>
      <c r="F37" s="5">
        <v>2.7</v>
      </c>
      <c r="G37" s="5"/>
    </row>
    <row r="38" spans="1:7" s="1" customFormat="1" ht="22.5" customHeight="1">
      <c r="A38" s="8" t="s">
        <v>166</v>
      </c>
      <c r="B38" s="8" t="s">
        <v>129</v>
      </c>
      <c r="C38" s="8" t="s">
        <v>101</v>
      </c>
      <c r="D38" s="8" t="s">
        <v>102</v>
      </c>
      <c r="E38" s="5">
        <v>48.056136</v>
      </c>
      <c r="F38" s="5">
        <v>48.056136</v>
      </c>
      <c r="G38" s="5"/>
    </row>
    <row r="39" spans="1:7" s="1" customFormat="1" ht="22.5" customHeight="1">
      <c r="A39" s="8" t="s">
        <v>203</v>
      </c>
      <c r="B39" s="8" t="s">
        <v>204</v>
      </c>
      <c r="C39" s="8" t="s">
        <v>101</v>
      </c>
      <c r="D39" s="8" t="s">
        <v>102</v>
      </c>
      <c r="E39" s="5">
        <v>8.7984</v>
      </c>
      <c r="F39" s="5">
        <v>8.7984</v>
      </c>
      <c r="G39" s="5"/>
    </row>
    <row r="40" spans="1:7" s="1" customFormat="1" ht="22.5" customHeight="1">
      <c r="A40" s="8" t="s">
        <v>167</v>
      </c>
      <c r="B40" s="8" t="s">
        <v>168</v>
      </c>
      <c r="C40" s="8" t="s">
        <v>101</v>
      </c>
      <c r="D40" s="8" t="s">
        <v>102</v>
      </c>
      <c r="E40" s="5">
        <v>12.5</v>
      </c>
      <c r="F40" s="5"/>
      <c r="G40" s="5">
        <v>12.5</v>
      </c>
    </row>
    <row r="41" spans="1:7" s="1" customFormat="1" ht="22.5" customHeight="1">
      <c r="A41" s="8" t="s">
        <v>169</v>
      </c>
      <c r="B41" s="8" t="s">
        <v>170</v>
      </c>
      <c r="C41" s="8" t="s">
        <v>101</v>
      </c>
      <c r="D41" s="8" t="s">
        <v>102</v>
      </c>
      <c r="E41" s="5">
        <v>2.5</v>
      </c>
      <c r="F41" s="5"/>
      <c r="G41" s="5">
        <v>2.5</v>
      </c>
    </row>
    <row r="42" spans="1:7" s="1" customFormat="1" ht="22.5" customHeight="1">
      <c r="A42" s="8" t="s">
        <v>171</v>
      </c>
      <c r="B42" s="8" t="s">
        <v>172</v>
      </c>
      <c r="C42" s="8" t="s">
        <v>101</v>
      </c>
      <c r="D42" s="8" t="s">
        <v>102</v>
      </c>
      <c r="E42" s="5">
        <v>1</v>
      </c>
      <c r="F42" s="5"/>
      <c r="G42" s="5">
        <v>1</v>
      </c>
    </row>
    <row r="43" spans="1:7" s="1" customFormat="1" ht="22.5" customHeight="1">
      <c r="A43" s="8" t="s">
        <v>173</v>
      </c>
      <c r="B43" s="8" t="s">
        <v>174</v>
      </c>
      <c r="C43" s="8" t="s">
        <v>101</v>
      </c>
      <c r="D43" s="8" t="s">
        <v>102</v>
      </c>
      <c r="E43" s="5">
        <v>4</v>
      </c>
      <c r="F43" s="5"/>
      <c r="G43" s="5">
        <v>4</v>
      </c>
    </row>
    <row r="44" spans="1:7" s="1" customFormat="1" ht="22.5" customHeight="1">
      <c r="A44" s="8" t="s">
        <v>175</v>
      </c>
      <c r="B44" s="8" t="s">
        <v>176</v>
      </c>
      <c r="C44" s="8" t="s">
        <v>101</v>
      </c>
      <c r="D44" s="8" t="s">
        <v>102</v>
      </c>
      <c r="E44" s="5">
        <v>5</v>
      </c>
      <c r="F44" s="5"/>
      <c r="G44" s="5">
        <v>5</v>
      </c>
    </row>
    <row r="45" spans="1:7" s="1" customFormat="1" ht="22.5" customHeight="1">
      <c r="A45" s="8" t="s">
        <v>177</v>
      </c>
      <c r="B45" s="8" t="s">
        <v>178</v>
      </c>
      <c r="C45" s="8" t="s">
        <v>101</v>
      </c>
      <c r="D45" s="8" t="s">
        <v>102</v>
      </c>
      <c r="E45" s="5">
        <v>1.5</v>
      </c>
      <c r="F45" s="5"/>
      <c r="G45" s="5">
        <v>1.5</v>
      </c>
    </row>
    <row r="46" spans="1:7" s="1" customFormat="1" ht="22.5" customHeight="1">
      <c r="A46" s="8" t="s">
        <v>179</v>
      </c>
      <c r="B46" s="8" t="s">
        <v>180</v>
      </c>
      <c r="C46" s="8" t="s">
        <v>101</v>
      </c>
      <c r="D46" s="8" t="s">
        <v>102</v>
      </c>
      <c r="E46" s="5">
        <v>10</v>
      </c>
      <c r="F46" s="5"/>
      <c r="G46" s="5">
        <v>10</v>
      </c>
    </row>
    <row r="47" spans="1:7" s="1" customFormat="1" ht="22.5" customHeight="1">
      <c r="A47" s="8" t="s">
        <v>181</v>
      </c>
      <c r="B47" s="8" t="s">
        <v>182</v>
      </c>
      <c r="C47" s="8" t="s">
        <v>101</v>
      </c>
      <c r="D47" s="8" t="s">
        <v>102</v>
      </c>
      <c r="E47" s="5">
        <v>1.5</v>
      </c>
      <c r="F47" s="5"/>
      <c r="G47" s="5">
        <v>1.5</v>
      </c>
    </row>
    <row r="48" spans="1:7" s="1" customFormat="1" ht="22.5" customHeight="1">
      <c r="A48" s="8" t="s">
        <v>183</v>
      </c>
      <c r="B48" s="8" t="s">
        <v>184</v>
      </c>
      <c r="C48" s="8" t="s">
        <v>101</v>
      </c>
      <c r="D48" s="8" t="s">
        <v>102</v>
      </c>
      <c r="E48" s="5">
        <v>2.5</v>
      </c>
      <c r="F48" s="5"/>
      <c r="G48" s="5">
        <v>2.5</v>
      </c>
    </row>
    <row r="49" spans="1:7" s="1" customFormat="1" ht="22.5" customHeight="1">
      <c r="A49" s="8" t="s">
        <v>185</v>
      </c>
      <c r="B49" s="8" t="s">
        <v>186</v>
      </c>
      <c r="C49" s="8" t="s">
        <v>101</v>
      </c>
      <c r="D49" s="8" t="s">
        <v>102</v>
      </c>
      <c r="E49" s="5">
        <v>1</v>
      </c>
      <c r="F49" s="5"/>
      <c r="G49" s="5">
        <v>1</v>
      </c>
    </row>
    <row r="50" spans="1:7" s="1" customFormat="1" ht="22.5" customHeight="1">
      <c r="A50" s="8" t="s">
        <v>187</v>
      </c>
      <c r="B50" s="8" t="s">
        <v>188</v>
      </c>
      <c r="C50" s="8" t="s">
        <v>101</v>
      </c>
      <c r="D50" s="8" t="s">
        <v>102</v>
      </c>
      <c r="E50" s="5">
        <v>1</v>
      </c>
      <c r="F50" s="5"/>
      <c r="G50" s="5">
        <v>1</v>
      </c>
    </row>
    <row r="51" spans="1:7" s="1" customFormat="1" ht="22.5" customHeight="1">
      <c r="A51" s="8" t="s">
        <v>189</v>
      </c>
      <c r="B51" s="8" t="s">
        <v>190</v>
      </c>
      <c r="C51" s="8" t="s">
        <v>101</v>
      </c>
      <c r="D51" s="8" t="s">
        <v>102</v>
      </c>
      <c r="E51" s="5">
        <v>3.678336</v>
      </c>
      <c r="F51" s="5"/>
      <c r="G51" s="5">
        <v>3.678336</v>
      </c>
    </row>
    <row r="52" spans="1:7" s="1" customFormat="1" ht="22.5" customHeight="1">
      <c r="A52" s="8" t="s">
        <v>191</v>
      </c>
      <c r="B52" s="8" t="s">
        <v>192</v>
      </c>
      <c r="C52" s="8" t="s">
        <v>101</v>
      </c>
      <c r="D52" s="8" t="s">
        <v>102</v>
      </c>
      <c r="E52" s="5">
        <v>7.5</v>
      </c>
      <c r="F52" s="5"/>
      <c r="G52" s="5">
        <v>7.5</v>
      </c>
    </row>
    <row r="53" spans="1:7" s="1" customFormat="1" ht="22.5" customHeight="1">
      <c r="A53" s="8" t="s">
        <v>193</v>
      </c>
      <c r="B53" s="8" t="s">
        <v>194</v>
      </c>
      <c r="C53" s="8" t="s">
        <v>101</v>
      </c>
      <c r="D53" s="8" t="s">
        <v>102</v>
      </c>
      <c r="E53" s="5">
        <v>27</v>
      </c>
      <c r="F53" s="5"/>
      <c r="G53" s="5">
        <v>27</v>
      </c>
    </row>
    <row r="54" spans="1:7" s="1" customFormat="1" ht="22.5" customHeight="1">
      <c r="A54" s="8" t="s">
        <v>195</v>
      </c>
      <c r="B54" s="8" t="s">
        <v>196</v>
      </c>
      <c r="C54" s="8" t="s">
        <v>101</v>
      </c>
      <c r="D54" s="8" t="s">
        <v>102</v>
      </c>
      <c r="E54" s="5">
        <v>6.9</v>
      </c>
      <c r="F54" s="5"/>
      <c r="G54" s="5">
        <v>6.9</v>
      </c>
    </row>
    <row r="55" spans="1:7" s="1" customFormat="1" ht="22.5" customHeight="1">
      <c r="A55" s="8" t="s">
        <v>197</v>
      </c>
      <c r="B55" s="8" t="s">
        <v>198</v>
      </c>
      <c r="C55" s="8" t="s">
        <v>101</v>
      </c>
      <c r="D55" s="8" t="s">
        <v>102</v>
      </c>
      <c r="E55" s="5">
        <v>8.1</v>
      </c>
      <c r="F55" s="5"/>
      <c r="G55" s="5">
        <v>8.1</v>
      </c>
    </row>
    <row r="56" spans="1:7" s="1" customFormat="1" ht="22.5" customHeight="1">
      <c r="A56" s="8" t="s">
        <v>156</v>
      </c>
      <c r="B56" s="8" t="s">
        <v>157</v>
      </c>
      <c r="C56" s="8" t="s">
        <v>103</v>
      </c>
      <c r="D56" s="8" t="s">
        <v>104</v>
      </c>
      <c r="E56" s="5">
        <v>108.9648</v>
      </c>
      <c r="F56" s="5">
        <v>108.9648</v>
      </c>
      <c r="G56" s="5"/>
    </row>
    <row r="57" spans="1:7" s="1" customFormat="1" ht="22.5" customHeight="1">
      <c r="A57" s="8" t="s">
        <v>158</v>
      </c>
      <c r="B57" s="8" t="s">
        <v>159</v>
      </c>
      <c r="C57" s="8" t="s">
        <v>103</v>
      </c>
      <c r="D57" s="8" t="s">
        <v>104</v>
      </c>
      <c r="E57" s="5">
        <v>27.1668</v>
      </c>
      <c r="F57" s="5">
        <v>27.1668</v>
      </c>
      <c r="G57" s="5"/>
    </row>
    <row r="58" spans="1:7" s="1" customFormat="1" ht="22.5" customHeight="1">
      <c r="A58" s="8" t="s">
        <v>199</v>
      </c>
      <c r="B58" s="8" t="s">
        <v>200</v>
      </c>
      <c r="C58" s="8" t="s">
        <v>103</v>
      </c>
      <c r="D58" s="8" t="s">
        <v>104</v>
      </c>
      <c r="E58" s="5">
        <v>51.3468</v>
      </c>
      <c r="F58" s="5">
        <v>51.3468</v>
      </c>
      <c r="G58" s="5"/>
    </row>
    <row r="59" spans="1:7" s="1" customFormat="1" ht="22.5" customHeight="1">
      <c r="A59" s="8" t="s">
        <v>162</v>
      </c>
      <c r="B59" s="8" t="s">
        <v>163</v>
      </c>
      <c r="C59" s="8" t="s">
        <v>103</v>
      </c>
      <c r="D59" s="8" t="s">
        <v>104</v>
      </c>
      <c r="E59" s="5">
        <v>25.929408</v>
      </c>
      <c r="F59" s="5">
        <v>25.929408</v>
      </c>
      <c r="G59" s="5"/>
    </row>
    <row r="60" spans="1:7" s="1" customFormat="1" ht="22.5" customHeight="1">
      <c r="A60" s="8" t="s">
        <v>164</v>
      </c>
      <c r="B60" s="8" t="s">
        <v>165</v>
      </c>
      <c r="C60" s="8" t="s">
        <v>103</v>
      </c>
      <c r="D60" s="8" t="s">
        <v>104</v>
      </c>
      <c r="E60" s="5">
        <v>17.87</v>
      </c>
      <c r="F60" s="5">
        <v>17.87</v>
      </c>
      <c r="G60" s="5"/>
    </row>
    <row r="61" spans="1:7" s="1" customFormat="1" ht="22.5" customHeight="1">
      <c r="A61" s="8" t="s">
        <v>201</v>
      </c>
      <c r="B61" s="8" t="s">
        <v>202</v>
      </c>
      <c r="C61" s="8" t="s">
        <v>103</v>
      </c>
      <c r="D61" s="8" t="s">
        <v>104</v>
      </c>
      <c r="E61" s="5">
        <v>1.404</v>
      </c>
      <c r="F61" s="5">
        <v>1.404</v>
      </c>
      <c r="G61" s="5"/>
    </row>
    <row r="62" spans="1:7" s="1" customFormat="1" ht="22.5" customHeight="1">
      <c r="A62" s="8" t="s">
        <v>166</v>
      </c>
      <c r="B62" s="8" t="s">
        <v>129</v>
      </c>
      <c r="C62" s="8" t="s">
        <v>103</v>
      </c>
      <c r="D62" s="8" t="s">
        <v>104</v>
      </c>
      <c r="E62" s="5">
        <v>22.497408</v>
      </c>
      <c r="F62" s="5">
        <v>22.497408</v>
      </c>
      <c r="G62" s="5"/>
    </row>
    <row r="63" spans="1:7" s="1" customFormat="1" ht="22.5" customHeight="1">
      <c r="A63" s="8" t="s">
        <v>203</v>
      </c>
      <c r="B63" s="8" t="s">
        <v>204</v>
      </c>
      <c r="C63" s="8" t="s">
        <v>103</v>
      </c>
      <c r="D63" s="8" t="s">
        <v>104</v>
      </c>
      <c r="E63" s="5">
        <v>2.1996</v>
      </c>
      <c r="F63" s="5">
        <v>2.1996</v>
      </c>
      <c r="G63" s="5"/>
    </row>
    <row r="64" spans="1:7" s="1" customFormat="1" ht="22.5" customHeight="1">
      <c r="A64" s="8" t="s">
        <v>167</v>
      </c>
      <c r="B64" s="8" t="s">
        <v>168</v>
      </c>
      <c r="C64" s="8" t="s">
        <v>103</v>
      </c>
      <c r="D64" s="8" t="s">
        <v>104</v>
      </c>
      <c r="E64" s="5">
        <v>6.5</v>
      </c>
      <c r="F64" s="5"/>
      <c r="G64" s="5">
        <v>6.5</v>
      </c>
    </row>
    <row r="65" spans="1:7" s="1" customFormat="1" ht="22.5" customHeight="1">
      <c r="A65" s="8" t="s">
        <v>169</v>
      </c>
      <c r="B65" s="8" t="s">
        <v>170</v>
      </c>
      <c r="C65" s="8" t="s">
        <v>103</v>
      </c>
      <c r="D65" s="8" t="s">
        <v>104</v>
      </c>
      <c r="E65" s="5">
        <v>1.3</v>
      </c>
      <c r="F65" s="5"/>
      <c r="G65" s="5">
        <v>1.3</v>
      </c>
    </row>
    <row r="66" spans="1:7" s="1" customFormat="1" ht="22.5" customHeight="1">
      <c r="A66" s="8" t="s">
        <v>171</v>
      </c>
      <c r="B66" s="8" t="s">
        <v>172</v>
      </c>
      <c r="C66" s="8" t="s">
        <v>103</v>
      </c>
      <c r="D66" s="8" t="s">
        <v>104</v>
      </c>
      <c r="E66" s="5">
        <v>0.52</v>
      </c>
      <c r="F66" s="5"/>
      <c r="G66" s="5">
        <v>0.52</v>
      </c>
    </row>
    <row r="67" spans="1:7" s="1" customFormat="1" ht="22.5" customHeight="1">
      <c r="A67" s="8" t="s">
        <v>173</v>
      </c>
      <c r="B67" s="8" t="s">
        <v>174</v>
      </c>
      <c r="C67" s="8" t="s">
        <v>103</v>
      </c>
      <c r="D67" s="8" t="s">
        <v>104</v>
      </c>
      <c r="E67" s="5">
        <v>2.08</v>
      </c>
      <c r="F67" s="5"/>
      <c r="G67" s="5">
        <v>2.08</v>
      </c>
    </row>
    <row r="68" spans="1:7" s="1" customFormat="1" ht="22.5" customHeight="1">
      <c r="A68" s="8" t="s">
        <v>175</v>
      </c>
      <c r="B68" s="8" t="s">
        <v>176</v>
      </c>
      <c r="C68" s="8" t="s">
        <v>103</v>
      </c>
      <c r="D68" s="8" t="s">
        <v>104</v>
      </c>
      <c r="E68" s="5">
        <v>2.6</v>
      </c>
      <c r="F68" s="5"/>
      <c r="G68" s="5">
        <v>2.6</v>
      </c>
    </row>
    <row r="69" spans="1:7" s="1" customFormat="1" ht="22.5" customHeight="1">
      <c r="A69" s="8" t="s">
        <v>177</v>
      </c>
      <c r="B69" s="8" t="s">
        <v>178</v>
      </c>
      <c r="C69" s="8" t="s">
        <v>103</v>
      </c>
      <c r="D69" s="8" t="s">
        <v>104</v>
      </c>
      <c r="E69" s="5">
        <v>0.78</v>
      </c>
      <c r="F69" s="5"/>
      <c r="G69" s="5">
        <v>0.78</v>
      </c>
    </row>
    <row r="70" spans="1:7" s="1" customFormat="1" ht="22.5" customHeight="1">
      <c r="A70" s="8" t="s">
        <v>179</v>
      </c>
      <c r="B70" s="8" t="s">
        <v>180</v>
      </c>
      <c r="C70" s="8" t="s">
        <v>103</v>
      </c>
      <c r="D70" s="8" t="s">
        <v>104</v>
      </c>
      <c r="E70" s="5">
        <v>5.2</v>
      </c>
      <c r="F70" s="5"/>
      <c r="G70" s="5">
        <v>5.2</v>
      </c>
    </row>
    <row r="71" spans="1:7" s="1" customFormat="1" ht="22.5" customHeight="1">
      <c r="A71" s="8" t="s">
        <v>181</v>
      </c>
      <c r="B71" s="8" t="s">
        <v>182</v>
      </c>
      <c r="C71" s="8" t="s">
        <v>103</v>
      </c>
      <c r="D71" s="8" t="s">
        <v>104</v>
      </c>
      <c r="E71" s="5">
        <v>0.78</v>
      </c>
      <c r="F71" s="5"/>
      <c r="G71" s="5">
        <v>0.78</v>
      </c>
    </row>
    <row r="72" spans="1:7" s="1" customFormat="1" ht="22.5" customHeight="1">
      <c r="A72" s="8" t="s">
        <v>183</v>
      </c>
      <c r="B72" s="8" t="s">
        <v>184</v>
      </c>
      <c r="C72" s="8" t="s">
        <v>103</v>
      </c>
      <c r="D72" s="8" t="s">
        <v>104</v>
      </c>
      <c r="E72" s="5">
        <v>1.3</v>
      </c>
      <c r="F72" s="5"/>
      <c r="G72" s="5">
        <v>1.3</v>
      </c>
    </row>
    <row r="73" spans="1:7" s="1" customFormat="1" ht="22.5" customHeight="1">
      <c r="A73" s="8" t="s">
        <v>185</v>
      </c>
      <c r="B73" s="8" t="s">
        <v>186</v>
      </c>
      <c r="C73" s="8" t="s">
        <v>103</v>
      </c>
      <c r="D73" s="8" t="s">
        <v>104</v>
      </c>
      <c r="E73" s="5">
        <v>0.52</v>
      </c>
      <c r="F73" s="5"/>
      <c r="G73" s="5">
        <v>0.52</v>
      </c>
    </row>
    <row r="74" spans="1:7" s="1" customFormat="1" ht="22.5" customHeight="1">
      <c r="A74" s="8" t="s">
        <v>187</v>
      </c>
      <c r="B74" s="8" t="s">
        <v>188</v>
      </c>
      <c r="C74" s="8" t="s">
        <v>103</v>
      </c>
      <c r="D74" s="8" t="s">
        <v>104</v>
      </c>
      <c r="E74" s="5">
        <v>0.52</v>
      </c>
      <c r="F74" s="5"/>
      <c r="G74" s="5">
        <v>0.52</v>
      </c>
    </row>
    <row r="75" spans="1:7" s="1" customFormat="1" ht="22.5" customHeight="1">
      <c r="A75" s="8" t="s">
        <v>189</v>
      </c>
      <c r="B75" s="8" t="s">
        <v>190</v>
      </c>
      <c r="C75" s="8" t="s">
        <v>103</v>
      </c>
      <c r="D75" s="8" t="s">
        <v>104</v>
      </c>
      <c r="E75" s="5">
        <v>1.923739</v>
      </c>
      <c r="F75" s="5"/>
      <c r="G75" s="5">
        <v>1.923739</v>
      </c>
    </row>
    <row r="76" spans="1:7" s="1" customFormat="1" ht="22.5" customHeight="1">
      <c r="A76" s="8" t="s">
        <v>191</v>
      </c>
      <c r="B76" s="8" t="s">
        <v>192</v>
      </c>
      <c r="C76" s="8" t="s">
        <v>103</v>
      </c>
      <c r="D76" s="8" t="s">
        <v>104</v>
      </c>
      <c r="E76" s="5">
        <v>3.9</v>
      </c>
      <c r="F76" s="5"/>
      <c r="G76" s="5">
        <v>3.9</v>
      </c>
    </row>
    <row r="77" spans="1:7" s="1" customFormat="1" ht="22.5" customHeight="1">
      <c r="A77" s="8" t="s">
        <v>193</v>
      </c>
      <c r="B77" s="8" t="s">
        <v>194</v>
      </c>
      <c r="C77" s="8" t="s">
        <v>103</v>
      </c>
      <c r="D77" s="8" t="s">
        <v>104</v>
      </c>
      <c r="E77" s="5">
        <v>9</v>
      </c>
      <c r="F77" s="5"/>
      <c r="G77" s="5">
        <v>9</v>
      </c>
    </row>
    <row r="78" spans="1:7" s="1" customFormat="1" ht="22.5" customHeight="1">
      <c r="A78" s="8" t="s">
        <v>197</v>
      </c>
      <c r="B78" s="8" t="s">
        <v>198</v>
      </c>
      <c r="C78" s="8" t="s">
        <v>103</v>
      </c>
      <c r="D78" s="8" t="s">
        <v>104</v>
      </c>
      <c r="E78" s="5">
        <v>4.1625</v>
      </c>
      <c r="F78" s="5"/>
      <c r="G78" s="5">
        <v>4.1625</v>
      </c>
    </row>
    <row r="79" spans="1:7" s="1" customFormat="1" ht="22.5" customHeight="1">
      <c r="A79" s="8" t="s">
        <v>156</v>
      </c>
      <c r="B79" s="8" t="s">
        <v>157</v>
      </c>
      <c r="C79" s="8" t="s">
        <v>105</v>
      </c>
      <c r="D79" s="8" t="s">
        <v>106</v>
      </c>
      <c r="E79" s="5">
        <v>24.4272</v>
      </c>
      <c r="F79" s="5">
        <v>24.4272</v>
      </c>
      <c r="G79" s="5"/>
    </row>
    <row r="80" spans="1:7" s="1" customFormat="1" ht="22.5" customHeight="1">
      <c r="A80" s="8" t="s">
        <v>158</v>
      </c>
      <c r="B80" s="8" t="s">
        <v>159</v>
      </c>
      <c r="C80" s="8" t="s">
        <v>105</v>
      </c>
      <c r="D80" s="8" t="s">
        <v>106</v>
      </c>
      <c r="E80" s="5">
        <v>5.0964</v>
      </c>
      <c r="F80" s="5">
        <v>5.0964</v>
      </c>
      <c r="G80" s="5"/>
    </row>
    <row r="81" spans="1:7" s="1" customFormat="1" ht="22.5" customHeight="1">
      <c r="A81" s="8" t="s">
        <v>199</v>
      </c>
      <c r="B81" s="8" t="s">
        <v>200</v>
      </c>
      <c r="C81" s="8" t="s">
        <v>105</v>
      </c>
      <c r="D81" s="8" t="s">
        <v>106</v>
      </c>
      <c r="E81" s="5">
        <v>9.9228</v>
      </c>
      <c r="F81" s="5">
        <v>9.9228</v>
      </c>
      <c r="G81" s="5"/>
    </row>
    <row r="82" spans="1:7" s="1" customFormat="1" ht="22.5" customHeight="1">
      <c r="A82" s="8" t="s">
        <v>162</v>
      </c>
      <c r="B82" s="8" t="s">
        <v>163</v>
      </c>
      <c r="C82" s="8" t="s">
        <v>105</v>
      </c>
      <c r="D82" s="8" t="s">
        <v>106</v>
      </c>
      <c r="E82" s="5">
        <v>5.54976</v>
      </c>
      <c r="F82" s="5">
        <v>5.54976</v>
      </c>
      <c r="G82" s="5"/>
    </row>
    <row r="83" spans="1:7" s="1" customFormat="1" ht="22.5" customHeight="1">
      <c r="A83" s="8" t="s">
        <v>164</v>
      </c>
      <c r="B83" s="8" t="s">
        <v>165</v>
      </c>
      <c r="C83" s="8" t="s">
        <v>105</v>
      </c>
      <c r="D83" s="8" t="s">
        <v>106</v>
      </c>
      <c r="E83" s="5">
        <v>3.77</v>
      </c>
      <c r="F83" s="5">
        <v>3.77</v>
      </c>
      <c r="G83" s="5"/>
    </row>
    <row r="84" spans="1:7" s="1" customFormat="1" ht="22.5" customHeight="1">
      <c r="A84" s="8" t="s">
        <v>201</v>
      </c>
      <c r="B84" s="8" t="s">
        <v>202</v>
      </c>
      <c r="C84" s="8" t="s">
        <v>105</v>
      </c>
      <c r="D84" s="8" t="s">
        <v>106</v>
      </c>
      <c r="E84" s="5">
        <v>0.27</v>
      </c>
      <c r="F84" s="5">
        <v>0.27</v>
      </c>
      <c r="G84" s="5"/>
    </row>
    <row r="85" spans="1:7" s="1" customFormat="1" ht="22.5" customHeight="1">
      <c r="A85" s="8" t="s">
        <v>166</v>
      </c>
      <c r="B85" s="8" t="s">
        <v>129</v>
      </c>
      <c r="C85" s="8" t="s">
        <v>105</v>
      </c>
      <c r="D85" s="8" t="s">
        <v>106</v>
      </c>
      <c r="E85" s="5">
        <v>4.733568</v>
      </c>
      <c r="F85" s="5">
        <v>4.733568</v>
      </c>
      <c r="G85" s="5"/>
    </row>
    <row r="86" spans="1:7" s="1" customFormat="1" ht="22.5" customHeight="1">
      <c r="A86" s="8" t="s">
        <v>167</v>
      </c>
      <c r="B86" s="8" t="s">
        <v>168</v>
      </c>
      <c r="C86" s="8" t="s">
        <v>105</v>
      </c>
      <c r="D86" s="8" t="s">
        <v>106</v>
      </c>
      <c r="E86" s="5">
        <v>1.25</v>
      </c>
      <c r="F86" s="5"/>
      <c r="G86" s="5">
        <v>1.25</v>
      </c>
    </row>
    <row r="87" spans="1:7" s="1" customFormat="1" ht="22.5" customHeight="1">
      <c r="A87" s="8" t="s">
        <v>169</v>
      </c>
      <c r="B87" s="8" t="s">
        <v>170</v>
      </c>
      <c r="C87" s="8" t="s">
        <v>105</v>
      </c>
      <c r="D87" s="8" t="s">
        <v>106</v>
      </c>
      <c r="E87" s="5">
        <v>0.25</v>
      </c>
      <c r="F87" s="5"/>
      <c r="G87" s="5">
        <v>0.25</v>
      </c>
    </row>
    <row r="88" spans="1:7" s="1" customFormat="1" ht="22.5" customHeight="1">
      <c r="A88" s="8" t="s">
        <v>171</v>
      </c>
      <c r="B88" s="8" t="s">
        <v>172</v>
      </c>
      <c r="C88" s="8" t="s">
        <v>105</v>
      </c>
      <c r="D88" s="8" t="s">
        <v>106</v>
      </c>
      <c r="E88" s="5">
        <v>0.1</v>
      </c>
      <c r="F88" s="5"/>
      <c r="G88" s="5">
        <v>0.1</v>
      </c>
    </row>
    <row r="89" spans="1:7" s="1" customFormat="1" ht="22.5" customHeight="1">
      <c r="A89" s="8" t="s">
        <v>173</v>
      </c>
      <c r="B89" s="8" t="s">
        <v>174</v>
      </c>
      <c r="C89" s="8" t="s">
        <v>105</v>
      </c>
      <c r="D89" s="8" t="s">
        <v>106</v>
      </c>
      <c r="E89" s="5">
        <v>0.4</v>
      </c>
      <c r="F89" s="5"/>
      <c r="G89" s="5">
        <v>0.4</v>
      </c>
    </row>
    <row r="90" spans="1:7" s="1" customFormat="1" ht="22.5" customHeight="1">
      <c r="A90" s="8" t="s">
        <v>175</v>
      </c>
      <c r="B90" s="8" t="s">
        <v>176</v>
      </c>
      <c r="C90" s="8" t="s">
        <v>105</v>
      </c>
      <c r="D90" s="8" t="s">
        <v>106</v>
      </c>
      <c r="E90" s="5">
        <v>0.5</v>
      </c>
      <c r="F90" s="5"/>
      <c r="G90" s="5">
        <v>0.5</v>
      </c>
    </row>
    <row r="91" spans="1:7" s="1" customFormat="1" ht="22.5" customHeight="1">
      <c r="A91" s="8" t="s">
        <v>177</v>
      </c>
      <c r="B91" s="8" t="s">
        <v>178</v>
      </c>
      <c r="C91" s="8" t="s">
        <v>105</v>
      </c>
      <c r="D91" s="8" t="s">
        <v>106</v>
      </c>
      <c r="E91" s="5">
        <v>0.15</v>
      </c>
      <c r="F91" s="5"/>
      <c r="G91" s="5">
        <v>0.15</v>
      </c>
    </row>
    <row r="92" spans="1:7" s="1" customFormat="1" ht="22.5" customHeight="1">
      <c r="A92" s="8" t="s">
        <v>179</v>
      </c>
      <c r="B92" s="8" t="s">
        <v>180</v>
      </c>
      <c r="C92" s="8" t="s">
        <v>105</v>
      </c>
      <c r="D92" s="8" t="s">
        <v>106</v>
      </c>
      <c r="E92" s="5">
        <v>1</v>
      </c>
      <c r="F92" s="5"/>
      <c r="G92" s="5">
        <v>1</v>
      </c>
    </row>
    <row r="93" spans="1:7" s="1" customFormat="1" ht="22.5" customHeight="1">
      <c r="A93" s="8" t="s">
        <v>181</v>
      </c>
      <c r="B93" s="8" t="s">
        <v>182</v>
      </c>
      <c r="C93" s="8" t="s">
        <v>105</v>
      </c>
      <c r="D93" s="8" t="s">
        <v>106</v>
      </c>
      <c r="E93" s="5">
        <v>0.15</v>
      </c>
      <c r="F93" s="5"/>
      <c r="G93" s="5">
        <v>0.15</v>
      </c>
    </row>
    <row r="94" spans="1:7" s="1" customFormat="1" ht="22.5" customHeight="1">
      <c r="A94" s="8" t="s">
        <v>183</v>
      </c>
      <c r="B94" s="8" t="s">
        <v>184</v>
      </c>
      <c r="C94" s="8" t="s">
        <v>105</v>
      </c>
      <c r="D94" s="8" t="s">
        <v>106</v>
      </c>
      <c r="E94" s="5">
        <v>0.25</v>
      </c>
      <c r="F94" s="5"/>
      <c r="G94" s="5">
        <v>0.25</v>
      </c>
    </row>
    <row r="95" spans="1:7" s="1" customFormat="1" ht="22.5" customHeight="1">
      <c r="A95" s="8" t="s">
        <v>185</v>
      </c>
      <c r="B95" s="8" t="s">
        <v>186</v>
      </c>
      <c r="C95" s="8" t="s">
        <v>105</v>
      </c>
      <c r="D95" s="8" t="s">
        <v>106</v>
      </c>
      <c r="E95" s="5">
        <v>0.1</v>
      </c>
      <c r="F95" s="5"/>
      <c r="G95" s="5">
        <v>0.1</v>
      </c>
    </row>
    <row r="96" spans="1:7" s="1" customFormat="1" ht="22.5" customHeight="1">
      <c r="A96" s="8" t="s">
        <v>187</v>
      </c>
      <c r="B96" s="8" t="s">
        <v>188</v>
      </c>
      <c r="C96" s="8" t="s">
        <v>105</v>
      </c>
      <c r="D96" s="8" t="s">
        <v>106</v>
      </c>
      <c r="E96" s="5">
        <v>0.1</v>
      </c>
      <c r="F96" s="5"/>
      <c r="G96" s="5">
        <v>0.1</v>
      </c>
    </row>
    <row r="97" spans="1:7" s="1" customFormat="1" ht="22.5" customHeight="1">
      <c r="A97" s="8" t="s">
        <v>189</v>
      </c>
      <c r="B97" s="8" t="s">
        <v>190</v>
      </c>
      <c r="C97" s="8" t="s">
        <v>105</v>
      </c>
      <c r="D97" s="8" t="s">
        <v>106</v>
      </c>
      <c r="E97" s="5">
        <v>0.4122</v>
      </c>
      <c r="F97" s="5"/>
      <c r="G97" s="5">
        <v>0.4122</v>
      </c>
    </row>
    <row r="98" spans="1:7" s="1" customFormat="1" ht="22.5" customHeight="1">
      <c r="A98" s="8" t="s">
        <v>191</v>
      </c>
      <c r="B98" s="8" t="s">
        <v>192</v>
      </c>
      <c r="C98" s="8" t="s">
        <v>105</v>
      </c>
      <c r="D98" s="8" t="s">
        <v>106</v>
      </c>
      <c r="E98" s="5">
        <v>0.75</v>
      </c>
      <c r="F98" s="5"/>
      <c r="G98" s="5">
        <v>0.75</v>
      </c>
    </row>
    <row r="99" spans="1:7" s="1" customFormat="1" ht="22.5" customHeight="1">
      <c r="A99" s="8" t="s">
        <v>193</v>
      </c>
      <c r="B99" s="8" t="s">
        <v>194</v>
      </c>
      <c r="C99" s="8" t="s">
        <v>105</v>
      </c>
      <c r="D99" s="8" t="s">
        <v>106</v>
      </c>
      <c r="E99" s="5">
        <v>3</v>
      </c>
      <c r="F99" s="5"/>
      <c r="G99" s="5">
        <v>3</v>
      </c>
    </row>
    <row r="100" spans="1:7" s="1" customFormat="1" ht="22.5" customHeight="1">
      <c r="A100" s="8" t="s">
        <v>197</v>
      </c>
      <c r="B100" s="8" t="s">
        <v>198</v>
      </c>
      <c r="C100" s="8" t="s">
        <v>105</v>
      </c>
      <c r="D100" s="8" t="s">
        <v>106</v>
      </c>
      <c r="E100" s="5">
        <v>0.825</v>
      </c>
      <c r="F100" s="5"/>
      <c r="G100" s="5">
        <v>0.825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2" t="s">
        <v>205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8" customHeight="1">
      <c r="A2" s="6" t="s">
        <v>206</v>
      </c>
      <c r="B2" s="6"/>
      <c r="C2" s="6"/>
      <c r="D2" s="6"/>
      <c r="E2" s="6"/>
      <c r="F2" s="6"/>
      <c r="G2" s="6"/>
      <c r="H2" s="6"/>
      <c r="I2" s="6"/>
      <c r="J2" s="6" t="s">
        <v>2</v>
      </c>
    </row>
    <row r="3" spans="1:10" s="1" customFormat="1" ht="29.25" customHeight="1">
      <c r="A3" s="3" t="s">
        <v>109</v>
      </c>
      <c r="B3" s="3" t="s">
        <v>149</v>
      </c>
      <c r="C3" s="3" t="s">
        <v>78</v>
      </c>
      <c r="D3" s="3" t="s">
        <v>79</v>
      </c>
      <c r="E3" s="3" t="s">
        <v>207</v>
      </c>
      <c r="F3" s="3"/>
      <c r="G3" s="3"/>
      <c r="H3" s="3"/>
      <c r="I3" s="3"/>
      <c r="J3" s="3"/>
    </row>
    <row r="4" spans="1:10" s="1" customFormat="1" ht="35.25" customHeight="1">
      <c r="A4" s="3"/>
      <c r="B4" s="3"/>
      <c r="C4" s="3"/>
      <c r="D4" s="3"/>
      <c r="E4" s="3" t="s">
        <v>94</v>
      </c>
      <c r="F4" s="3" t="s">
        <v>208</v>
      </c>
      <c r="G4" s="3" t="s">
        <v>209</v>
      </c>
      <c r="H4" s="3"/>
      <c r="I4" s="3"/>
      <c r="J4" s="3" t="s">
        <v>188</v>
      </c>
    </row>
    <row r="5" spans="1:10" s="1" customFormat="1" ht="44.25" customHeight="1">
      <c r="A5" s="3"/>
      <c r="B5" s="3"/>
      <c r="C5" s="3"/>
      <c r="D5" s="3"/>
      <c r="E5" s="3"/>
      <c r="F5" s="3"/>
      <c r="G5" s="3" t="s">
        <v>155</v>
      </c>
      <c r="H5" s="3" t="s">
        <v>210</v>
      </c>
      <c r="I5" s="3" t="s">
        <v>211</v>
      </c>
      <c r="J5" s="3"/>
    </row>
    <row r="6" spans="1:10" s="1" customFormat="1" ht="19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" customFormat="1" ht="18.75" customHeight="1">
      <c r="A7" s="8"/>
      <c r="B7" s="8"/>
      <c r="C7" s="8"/>
      <c r="D7" s="8" t="s">
        <v>94</v>
      </c>
      <c r="E7" s="5">
        <v>46.66</v>
      </c>
      <c r="F7" s="5"/>
      <c r="G7" s="5">
        <v>43.5</v>
      </c>
      <c r="H7" s="5"/>
      <c r="I7" s="5">
        <v>43.5</v>
      </c>
      <c r="J7" s="5">
        <v>3.16</v>
      </c>
    </row>
    <row r="8" spans="1:10" s="1" customFormat="1" ht="18.75" customHeight="1">
      <c r="A8" s="8"/>
      <c r="B8" s="8"/>
      <c r="C8" s="8" t="s">
        <v>95</v>
      </c>
      <c r="D8" s="8" t="s">
        <v>96</v>
      </c>
      <c r="E8" s="5"/>
      <c r="F8" s="5"/>
      <c r="G8" s="5"/>
      <c r="H8" s="5"/>
      <c r="I8" s="5">
        <v>43.5</v>
      </c>
      <c r="J8" s="5">
        <v>3.16</v>
      </c>
    </row>
    <row r="9" spans="1:10" s="1" customFormat="1" ht="18.75" customHeight="1">
      <c r="A9" s="8"/>
      <c r="B9" s="8"/>
      <c r="C9" s="8" t="s">
        <v>97</v>
      </c>
      <c r="D9" s="8" t="s">
        <v>98</v>
      </c>
      <c r="E9" s="5"/>
      <c r="F9" s="5"/>
      <c r="G9" s="5"/>
      <c r="H9" s="5"/>
      <c r="I9" s="5">
        <v>43.5</v>
      </c>
      <c r="J9" s="5">
        <v>3.16</v>
      </c>
    </row>
    <row r="10" spans="1:10" s="1" customFormat="1" ht="18.75" customHeight="1">
      <c r="A10" s="8" t="s">
        <v>120</v>
      </c>
      <c r="B10" s="8" t="s">
        <v>121</v>
      </c>
      <c r="C10" s="8" t="s">
        <v>99</v>
      </c>
      <c r="D10" s="8" t="s">
        <v>100</v>
      </c>
      <c r="E10" s="5">
        <v>4.04</v>
      </c>
      <c r="F10" s="5"/>
      <c r="G10" s="5">
        <v>3.5</v>
      </c>
      <c r="H10" s="5"/>
      <c r="I10" s="5">
        <v>3.5</v>
      </c>
      <c r="J10" s="5">
        <v>0.54</v>
      </c>
    </row>
    <row r="11" spans="1:10" s="1" customFormat="1" ht="18.75" customHeight="1">
      <c r="A11" s="8" t="s">
        <v>122</v>
      </c>
      <c r="B11" s="8" t="s">
        <v>123</v>
      </c>
      <c r="C11" s="8" t="s">
        <v>99</v>
      </c>
      <c r="D11" s="8" t="s">
        <v>100</v>
      </c>
      <c r="E11" s="5">
        <v>2</v>
      </c>
      <c r="F11" s="5"/>
      <c r="G11" s="5">
        <v>1</v>
      </c>
      <c r="H11" s="5"/>
      <c r="I11" s="5">
        <v>1</v>
      </c>
      <c r="J11" s="5">
        <v>1</v>
      </c>
    </row>
    <row r="12" spans="1:10" s="1" customFormat="1" ht="18.75" customHeight="1">
      <c r="A12" s="8" t="s">
        <v>132</v>
      </c>
      <c r="B12" s="8" t="s">
        <v>133</v>
      </c>
      <c r="C12" s="8" t="s">
        <v>101</v>
      </c>
      <c r="D12" s="8" t="s">
        <v>102</v>
      </c>
      <c r="E12" s="5">
        <v>28</v>
      </c>
      <c r="F12" s="5"/>
      <c r="G12" s="5">
        <v>27</v>
      </c>
      <c r="H12" s="5"/>
      <c r="I12" s="5">
        <v>27</v>
      </c>
      <c r="J12" s="5">
        <v>1</v>
      </c>
    </row>
    <row r="13" spans="1:10" s="1" customFormat="1" ht="18.75" customHeight="1">
      <c r="A13" s="8" t="s">
        <v>132</v>
      </c>
      <c r="B13" s="8" t="s">
        <v>133</v>
      </c>
      <c r="C13" s="8" t="s">
        <v>103</v>
      </c>
      <c r="D13" s="8" t="s">
        <v>104</v>
      </c>
      <c r="E13" s="5">
        <v>9.52</v>
      </c>
      <c r="F13" s="5"/>
      <c r="G13" s="5">
        <v>9</v>
      </c>
      <c r="H13" s="5"/>
      <c r="I13" s="5">
        <v>9</v>
      </c>
      <c r="J13" s="5">
        <v>0.52</v>
      </c>
    </row>
    <row r="14" spans="1:10" s="1" customFormat="1" ht="18.75" customHeight="1">
      <c r="A14" s="8" t="s">
        <v>122</v>
      </c>
      <c r="B14" s="8" t="s">
        <v>123</v>
      </c>
      <c r="C14" s="8" t="s">
        <v>105</v>
      </c>
      <c r="D14" s="8" t="s">
        <v>106</v>
      </c>
      <c r="E14" s="5">
        <v>3.1</v>
      </c>
      <c r="F14" s="5"/>
      <c r="G14" s="5">
        <v>3</v>
      </c>
      <c r="H14" s="5"/>
      <c r="I14" s="5">
        <v>3</v>
      </c>
      <c r="J14" s="5">
        <v>0.1</v>
      </c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2" t="s">
        <v>212</v>
      </c>
      <c r="B1" s="2"/>
      <c r="C1" s="2"/>
      <c r="D1" s="2"/>
      <c r="E1" s="2"/>
      <c r="F1" s="2"/>
      <c r="G1" s="2"/>
      <c r="H1" s="2"/>
      <c r="I1" s="2"/>
    </row>
    <row r="2" spans="1:9" s="1" customFormat="1" ht="17.25" customHeight="1">
      <c r="A2" s="1" t="s">
        <v>213</v>
      </c>
      <c r="I2" s="1" t="s">
        <v>2</v>
      </c>
    </row>
    <row r="3" spans="1:9" s="1" customFormat="1" ht="44.25" customHeight="1">
      <c r="A3" s="3" t="s">
        <v>109</v>
      </c>
      <c r="B3" s="3" t="s">
        <v>149</v>
      </c>
      <c r="C3" s="3" t="s">
        <v>78</v>
      </c>
      <c r="D3" s="3" t="s">
        <v>79</v>
      </c>
      <c r="E3" s="4" t="s">
        <v>80</v>
      </c>
      <c r="F3" s="3" t="s">
        <v>111</v>
      </c>
      <c r="G3" s="3" t="s">
        <v>112</v>
      </c>
      <c r="H3" s="9"/>
      <c r="I3" s="3" t="s">
        <v>113</v>
      </c>
    </row>
    <row r="4" spans="1:9" s="1" customFormat="1" ht="32.25" customHeight="1">
      <c r="A4" s="9"/>
      <c r="B4" s="9"/>
      <c r="C4" s="9"/>
      <c r="D4" s="9"/>
      <c r="E4" s="9"/>
      <c r="F4" s="9"/>
      <c r="G4" s="9" t="s">
        <v>114</v>
      </c>
      <c r="H4" s="9" t="s">
        <v>115</v>
      </c>
      <c r="I4" s="9"/>
    </row>
    <row r="5" spans="1:9" s="1" customFormat="1" ht="14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1" customFormat="1" ht="17.25" customHeight="1">
      <c r="A6" s="8"/>
      <c r="B6" s="8"/>
      <c r="C6" s="8"/>
      <c r="D6" s="8"/>
      <c r="E6" s="5"/>
      <c r="F6" s="5"/>
      <c r="G6" s="5"/>
      <c r="H6" s="5"/>
      <c r="I6" s="5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G17" sqref="G17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15.75" customHeight="1">
      <c r="A2" s="1" t="s">
        <v>215</v>
      </c>
      <c r="N2" s="1" t="s">
        <v>216</v>
      </c>
    </row>
    <row r="3" spans="1:14" s="1" customFormat="1" ht="30" customHeight="1">
      <c r="A3" s="3" t="s">
        <v>217</v>
      </c>
      <c r="B3" s="3" t="s">
        <v>79</v>
      </c>
      <c r="C3" s="3" t="s">
        <v>5</v>
      </c>
      <c r="D3" s="3" t="s">
        <v>218</v>
      </c>
      <c r="E3" s="3" t="s">
        <v>219</v>
      </c>
      <c r="F3" s="3" t="s">
        <v>220</v>
      </c>
      <c r="G3" s="3" t="s">
        <v>221</v>
      </c>
      <c r="H3" s="3" t="s">
        <v>222</v>
      </c>
      <c r="I3" s="3" t="s">
        <v>223</v>
      </c>
      <c r="J3" s="3" t="s">
        <v>224</v>
      </c>
      <c r="K3" s="3" t="s">
        <v>225</v>
      </c>
      <c r="L3" s="3" t="s">
        <v>226</v>
      </c>
      <c r="M3" s="3"/>
      <c r="N3" s="3"/>
    </row>
    <row r="4" spans="1:14" s="1" customFormat="1" ht="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227</v>
      </c>
      <c r="M4" s="3" t="s">
        <v>228</v>
      </c>
      <c r="N4" s="3" t="s">
        <v>229</v>
      </c>
    </row>
    <row r="5" spans="1:14" s="1" customFormat="1" ht="16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</row>
    <row r="6" spans="1:14" s="1" customFormat="1" ht="18.75" customHeight="1">
      <c r="A6" s="8"/>
      <c r="B6" s="8"/>
      <c r="C6" s="8"/>
      <c r="D6" s="8"/>
      <c r="E6" s="8"/>
      <c r="F6" s="8"/>
      <c r="G6" s="8"/>
      <c r="H6" s="8"/>
      <c r="I6" s="4"/>
      <c r="J6" s="4"/>
      <c r="K6" s="8"/>
      <c r="L6" s="5"/>
      <c r="M6" s="5"/>
      <c r="N6" s="5"/>
    </row>
    <row r="7" s="1" customFormat="1" ht="14.25"/>
    <row r="8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癖癖屁</cp:lastModifiedBy>
  <dcterms:created xsi:type="dcterms:W3CDTF">2022-12-22T07:00:12Z</dcterms:created>
  <dcterms:modified xsi:type="dcterms:W3CDTF">2023-02-09T07:46:32Z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0E8B457E64164CED91ACCFAF6691699D</vt:lpwstr>
  </property>
</Properties>
</file>