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9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政府采购预算表" sheetId="9" r:id="rId9"/>
    <sheet name="10.国有资本经营支出预算表" sheetId="10" r:id="rId10"/>
  </sheets>
  <definedNames/>
  <calcPr fullCalcOnLoad="1"/>
</workbook>
</file>

<file path=xl/sharedStrings.xml><?xml version="1.0" encoding="utf-8"?>
<sst xmlns="http://schemas.openxmlformats.org/spreadsheetml/2006/main" count="373" uniqueCount="223">
  <si>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</si>
  <si>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</si>
  <si>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</si>
  <si>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</si>
  <si>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</si>
  <si>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</si>
  <si>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</si>
  <si>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</si>
  <si>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</si>
  <si>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</si>
  <si>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</si>
  <si>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</si>
  <si>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</si>
  <si>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</si>
  <si>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</si>
  <si>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</si>
  <si>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</si>
  <si>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</si>
  <si>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</si>
  <si>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</si>
  <si>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</si>
  <si>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</si>
  <si>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</si>
  <si>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</si>
  <si>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</si>
  <si>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</si>
  <si>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</si>
  <si>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</si>
  <si>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</si>
  <si>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</si>
  <si>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</si>
  <si>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</si>
  <si>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</si>
  <si>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</si>
  <si>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</si>
  <si>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</si>
  <si>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</si>
  <si>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</si>
  <si>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</si>
  <si>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</si>
  <si>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</si>
  <si>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</si>
  <si>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</si>
  <si>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</si>
  <si>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</si>
  <si>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</si>
  <si>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</si>
  <si>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</si>
  <si>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</si>
  <si>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</si>
  <si>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</si>
  <si>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</si>
  <si>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</si>
  <si>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</si>
  <si>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</si>
  <si>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</si>
  <si>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</si>
  <si>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</si>
  <si>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</si>
  <si>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</si>
  <si>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</si>
  <si>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</si>
  <si>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</si>
  <si>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</si>
  <si>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</si>
  <si>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</si>
  <si>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</si>
  <si>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</si>
  <si>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</si>
  <si>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</si>
  <si>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</si>
  <si>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</si>
  <si>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</si>
  <si>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</si>
  <si>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</si>
  <si>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</si>
  <si>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</si>
  <si>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</si>
  <si>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</si>
  <si>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</si>
  <si>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</si>
  <si>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</si>
  <si>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</si>
  <si>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</si>
  <si>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</si>
  <si>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</si>
  <si>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</si>
  <si>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</si>
  <si>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</si>
  <si>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</si>
  <si>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</si>
  <si>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214</t>
  </si>
  <si>
    <t>天门市自然资源和规划局</t>
  </si>
  <si>
    <t>　214006</t>
  </si>
  <si>
    <t>　国营天门市长寿林杨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</si>
  <si>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</si>
  <si>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</si>
  <si>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</si>
  <si>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</si>
  <si>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</si>
  <si>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</si>
  <si>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</si>
  <si>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</si>
  <si>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</si>
  <si>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</si>
  <si>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</si>
  <si>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08</t>
  </si>
  <si>
    <t>生态科</t>
  </si>
  <si>
    <t>　214</t>
  </si>
  <si>
    <t>　天门市自然资源和规划局</t>
  </si>
  <si>
    <t>　　214006</t>
  </si>
  <si>
    <t>　　国营天门市长寿林杨</t>
  </si>
  <si>
    <t>2080505</t>
  </si>
  <si>
    <t>机关事业单位基本养老保险缴费支出</t>
  </si>
  <si>
    <t>2101102</t>
  </si>
  <si>
    <t>事业单位医疗</t>
  </si>
  <si>
    <t>2130205</t>
  </si>
  <si>
    <t>森林资源培育</t>
  </si>
  <si>
    <t>2200150</t>
  </si>
  <si>
    <t>事业运行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</si>
  <si>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</si>
  <si>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</si>
  <si>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</si>
  <si>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</si>
  <si>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</si>
  <si>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</si>
  <si>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</si>
  <si>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</si>
  <si>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</si>
  <si>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</si>
  <si>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</si>
  <si>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</si>
  <si>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</si>
  <si>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</si>
  <si>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</si>
  <si>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</si>
  <si>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</si>
  <si>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</si>
  <si>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</si>
  <si>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</si>
  <si>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</si>
  <si>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</si>
  <si>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</si>
  <si>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</si>
  <si>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</si>
  <si>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</si>
  <si>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</si>
  <si>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</si>
  <si>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</si>
  <si>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</si>
  <si>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</si>
  <si>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</si>
  <si>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</si>
  <si>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</si>
  <si>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</si>
  <si>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</si>
  <si>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</si>
  <si>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</si>
  <si>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</si>
  <si>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</si>
  <si>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</si>
  <si>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</si>
  <si>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</si>
  <si>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</si>
  <si>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</si>
  <si>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</si>
  <si>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</si>
  <si>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</si>
  <si>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</si>
  <si>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</si>
  <si>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</si>
  <si>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</si>
  <si>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</si>
  <si>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</si>
  <si>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</si>
  <si>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</si>
  <si>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</si>
  <si>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</si>
  <si>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</si>
  <si>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</si>
  <si>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</si>
  <si>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</si>
  <si>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</si>
  <si>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</si>
  <si>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</si>
  <si>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</si>
  <si>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</si>
  <si>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</si>
  <si>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</si>
  <si>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</si>
  <si>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</si>
  <si>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</si>
  <si>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</si>
  <si>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</si>
  <si>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</si>
  <si>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</si>
  <si>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</si>
  <si>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</si>
  <si>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</si>
  <si>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</si>
  <si>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</si>
  <si>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214006</t>
  </si>
  <si>
    <t>国营天门市长寿林杨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</si>
  <si>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</si>
  <si>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</si>
  <si>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</si>
  <si>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</si>
  <si>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</si>
  <si>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</si>
  <si>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</si>
  <si>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</si>
  <si>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</si>
  <si>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</si>
  <si>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</si>
  <si>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</si>
  <si>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</si>
  <si>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</si>
  <si>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</si>
  <si>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</si>
  <si>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</si>
  <si>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</si>
  <si>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</si>
  <si>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国有资本经营预算支出表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</si>
</sst>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I10" sqref="I10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05" t="s">
        <v>0</v>
      </c>
      <c r="B1" s="106"/>
      <c r="C1" s="106"/>
      <c r="D1" s="106"/>
      <c r="E1" s="106"/>
      <c r="F1" s="106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07" t="s">
        <v>3</v>
      </c>
      <c r="D3" s="108"/>
      <c r="E3" s="108"/>
      <c r="F3" s="108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6" s="1" customFormat="1" ht="18.75" customHeight="1">
      <c r="A5" s="5" t="s">
        <v>7</v>
      </c>
      <c r="B5" s="6">
        <v>70.319856</v>
      </c>
      <c r="C5" s="5" t="s">
        <v>8</v>
      </c>
      <c r="D5" s="7"/>
      <c r="E5" s="5" t="s">
        <v>9</v>
      </c>
      <c r="F5" s="7">
        <v>70.319856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40.334752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40.334752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8.75" customHeight="1">
      <c r="A9" s="5" t="s">
        <v>19</v>
      </c>
      <c r="B9" s="6"/>
      <c r="C9" s="5" t="s">
        <v>20</v>
      </c>
      <c r="D9" s="7"/>
      <c r="E9" s="5" t="s">
        <v>21</v>
      </c>
      <c r="F9" s="7">
        <v>7.985104</v>
      </c>
    </row>
    <row r="10" spans="1:6" s="1" customFormat="1" ht="18.75" customHeight="1">
      <c r="A10" s="5" t="s">
        <v>22</v>
      </c>
      <c r="B10" s="6"/>
      <c r="C10" s="5" t="s">
        <v>23</v>
      </c>
      <c r="D10" s="7">
        <v>4.177728</v>
      </c>
      <c r="E10" s="5" t="s">
        <v>24</v>
      </c>
      <c r="F10" s="7">
        <v>7.985104</v>
      </c>
    </row>
    <row r="11" spans="1:6" s="1" customFormat="1" ht="18.75" customHeight="1">
      <c r="A11" s="5" t="s">
        <v>25</v>
      </c>
      <c r="B11" s="6"/>
      <c r="C11" s="5" t="s">
        <v>26</v>
      </c>
      <c r="D11" s="7">
        <v>3.22</v>
      </c>
      <c r="E11" s="5" t="s">
        <v>27</v>
      </c>
      <c r="F11" s="7"/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>
        <v>22</v>
      </c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>
        <v>22</v>
      </c>
    </row>
    <row r="14" spans="1:6" s="1" customFormat="1" ht="18.75" customHeight="1">
      <c r="A14" s="5" t="s">
        <v>34</v>
      </c>
      <c r="B14" s="6"/>
      <c r="C14" s="5" t="s">
        <v>35</v>
      </c>
      <c r="D14" s="7">
        <v>22</v>
      </c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6" s="1" customFormat="1" ht="18.75" customHeight="1">
      <c r="A18" s="4"/>
      <c r="B18" s="8"/>
      <c r="C18" s="5" t="s">
        <v>40</v>
      </c>
      <c r="D18" s="7"/>
      <c r="E18" s="5" t="s">
        <v>41</v>
      </c>
      <c r="F18" s="7">
        <v>70.319856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40.334752</v>
      </c>
    </row>
    <row r="20" spans="1:6" s="1" customFormat="1" ht="18.75" customHeight="1">
      <c r="A20" s="4"/>
      <c r="B20" s="8"/>
      <c r="C20" s="5" t="s">
        <v>44</v>
      </c>
      <c r="D20" s="7">
        <v>37.416304</v>
      </c>
      <c r="E20" s="5" t="s">
        <v>45</v>
      </c>
      <c r="F20" s="7">
        <v>29.985104</v>
      </c>
    </row>
    <row r="21" spans="1:6" s="1" customFormat="1" ht="18.75" customHeight="1">
      <c r="A21" s="4"/>
      <c r="B21" s="8"/>
      <c r="C21" s="5" t="s">
        <v>46</v>
      </c>
      <c r="D21" s="7">
        <v>3.505824</v>
      </c>
      <c r="E21" s="5" t="s">
        <v>47</v>
      </c>
      <c r="F21" s="7"/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4" t="s">
        <v>64</v>
      </c>
      <c r="D31" s="7"/>
      <c r="E31" s="4"/>
      <c r="F31" s="9"/>
    </row>
    <row r="32" spans="1:6" s="1" customFormat="1" ht="18.75" customHeight="1">
      <c r="A32" s="5" t="s">
        <v>65</v>
      </c>
      <c r="B32" s="10">
        <v>70.319856</v>
      </c>
      <c r="C32" s="5" t="s">
        <v>66</v>
      </c>
      <c r="D32" s="11">
        <v>70.319856</v>
      </c>
      <c r="E32" s="5" t="s">
        <v>66</v>
      </c>
      <c r="F32" s="11">
        <v>70.319856</v>
      </c>
    </row>
    <row r="33" spans="1:6" s="1" customFormat="1" ht="18.75" customHeight="1">
      <c r="A33" s="5" t="s">
        <v>67</v>
      </c>
      <c r="B33" s="6"/>
      <c r="C33" s="5" t="s">
        <v>68</v>
      </c>
      <c r="D33" s="11"/>
      <c r="E33" s="5" t="s">
        <v>68</v>
      </c>
      <c r="F33" s="11"/>
    </row>
    <row r="34" spans="1:6" s="1" customFormat="1" ht="18.75" customHeight="1">
      <c r="A34" s="5" t="s">
        <v>69</v>
      </c>
      <c r="B34" s="6"/>
      <c r="C34" s="4"/>
      <c r="D34" s="9"/>
      <c r="E34" s="4"/>
      <c r="F34" s="9"/>
    </row>
    <row r="35" spans="1:6" s="1" customFormat="1" ht="18.75" customHeight="1">
      <c r="A35" s="5" t="s">
        <v>70</v>
      </c>
      <c r="B35" s="6"/>
      <c r="C35" s="4"/>
      <c r="D35" s="9"/>
      <c r="E35" s="4"/>
      <c r="F35" s="9"/>
    </row>
    <row r="36" spans="1:6" s="1" customFormat="1" ht="18.75" customHeight="1">
      <c r="A36" s="5" t="s">
        <v>71</v>
      </c>
      <c r="B36" s="6"/>
      <c r="C36" s="4"/>
      <c r="D36" s="9"/>
      <c r="E36" s="4"/>
      <c r="F36" s="9"/>
    </row>
    <row r="37" spans="1:6" s="1" customFormat="1" ht="18.75" customHeight="1">
      <c r="A37" s="4"/>
      <c r="B37" s="8"/>
      <c r="C37" s="4"/>
      <c r="D37" s="9"/>
      <c r="E37" s="4"/>
      <c r="F37" s="9"/>
    </row>
    <row r="38" spans="1:6" s="1" customFormat="1" ht="18.75" customHeight="1">
      <c r="A38" s="5" t="s">
        <v>72</v>
      </c>
      <c r="B38" s="6">
        <v>70.319856</v>
      </c>
      <c r="C38" s="5" t="s">
        <v>73</v>
      </c>
      <c r="D38" s="11">
        <v>70.319856</v>
      </c>
      <c r="E38" s="5" t="s">
        <v>73</v>
      </c>
      <c r="F38" s="11">
        <v>70.319856</v>
      </c>
    </row>
    <row r="39" spans="1:6" s="1" customFormat="1" ht="18.75" customHeight="1">
      <c r="A39" s="2"/>
      <c r="C39" s="2"/>
      <c r="D39" s="2"/>
      <c r="E39" s="2"/>
      <c r="F39" s="2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33" t="s">
        <v>222</v>
      </c>
      <c r="B1" s="133"/>
      <c r="C1" s="133"/>
      <c r="D1" s="133"/>
      <c r="E1" s="133"/>
      <c r="F1" s="133"/>
      <c r="G1" s="133"/>
      <c r="H1" s="133"/>
      <c r="I1" s="133"/>
      <c r="J1" s="99"/>
    </row>
    <row r="2" spans="1:9" s="1" customFormat="1" ht="15.75" customHeight="1">
      <c r="A2" s="100"/>
      <c r="I2" s="100" t="s">
        <v>1</v>
      </c>
    </row>
    <row r="3" spans="1:9" s="1" customFormat="1" ht="24" customHeight="1">
      <c r="A3" s="134" t="s">
        <v>96</v>
      </c>
      <c r="B3" s="134" t="s">
        <v>134</v>
      </c>
      <c r="C3" s="134" t="s">
        <v>98</v>
      </c>
      <c r="D3" s="134" t="s">
        <v>99</v>
      </c>
      <c r="E3" s="134" t="s">
        <v>100</v>
      </c>
      <c r="F3" s="134" t="s">
        <v>101</v>
      </c>
      <c r="G3" s="134" t="s">
        <v>102</v>
      </c>
      <c r="H3" s="134"/>
      <c r="I3" s="134" t="s">
        <v>103</v>
      </c>
    </row>
    <row r="4" spans="1:9" s="1" customFormat="1" ht="31.5" customHeight="1">
      <c r="A4" s="134"/>
      <c r="B4" s="134"/>
      <c r="C4" s="134"/>
      <c r="D4" s="134"/>
      <c r="E4" s="134"/>
      <c r="F4" s="134"/>
      <c r="G4" s="101" t="s">
        <v>104</v>
      </c>
      <c r="H4" s="101" t="s">
        <v>105</v>
      </c>
      <c r="I4" s="134"/>
    </row>
    <row r="5" spans="1:9" s="1" customFormat="1" ht="15.75" customHeight="1">
      <c r="A5" s="102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</row>
    <row r="6" spans="1:9" s="1" customFormat="1" ht="16.5" customHeight="1">
      <c r="A6" s="103"/>
      <c r="B6" s="103"/>
      <c r="C6" s="103"/>
      <c r="D6" s="103"/>
      <c r="E6" s="104"/>
      <c r="F6" s="104"/>
      <c r="G6" s="104"/>
      <c r="H6" s="104"/>
      <c r="I6" s="10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1" customFormat="1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1</v>
      </c>
    </row>
    <row r="4" spans="1:19" s="1" customFormat="1" ht="21" customHeight="1">
      <c r="A4" s="110" t="s">
        <v>75</v>
      </c>
      <c r="B4" s="111" t="s">
        <v>76</v>
      </c>
      <c r="C4" s="111" t="s">
        <v>77</v>
      </c>
      <c r="D4" s="111" t="s">
        <v>78</v>
      </c>
      <c r="E4" s="112"/>
      <c r="F4" s="112"/>
      <c r="G4" s="112"/>
      <c r="H4" s="112"/>
      <c r="I4" s="112"/>
      <c r="J4" s="112"/>
      <c r="K4" s="112"/>
      <c r="L4" s="112"/>
      <c r="M4" s="112"/>
      <c r="N4" s="111" t="s">
        <v>79</v>
      </c>
      <c r="O4" s="112"/>
      <c r="P4" s="112"/>
      <c r="Q4" s="112"/>
      <c r="R4" s="112"/>
      <c r="S4" s="112"/>
    </row>
    <row r="5" spans="1:19" s="1" customFormat="1" ht="43.5" customHeight="1">
      <c r="A5" s="110"/>
      <c r="B5" s="111"/>
      <c r="C5" s="111"/>
      <c r="D5" s="15" t="s">
        <v>80</v>
      </c>
      <c r="E5" s="14" t="s">
        <v>81</v>
      </c>
      <c r="F5" s="14" t="s">
        <v>82</v>
      </c>
      <c r="G5" s="14" t="s">
        <v>83</v>
      </c>
      <c r="H5" s="14" t="s">
        <v>84</v>
      </c>
      <c r="I5" s="14" t="s">
        <v>85</v>
      </c>
      <c r="J5" s="14" t="s">
        <v>86</v>
      </c>
      <c r="K5" s="14" t="s">
        <v>87</v>
      </c>
      <c r="L5" s="14" t="s">
        <v>88</v>
      </c>
      <c r="M5" s="14" t="s">
        <v>89</v>
      </c>
      <c r="N5" s="14" t="s">
        <v>80</v>
      </c>
      <c r="O5" s="14" t="s">
        <v>81</v>
      </c>
      <c r="P5" s="14" t="s">
        <v>82</v>
      </c>
      <c r="Q5" s="14" t="s">
        <v>83</v>
      </c>
      <c r="R5" s="14" t="s">
        <v>84</v>
      </c>
      <c r="S5" s="14" t="s">
        <v>90</v>
      </c>
    </row>
    <row r="6" spans="1:19" s="1" customFormat="1" ht="21" customHeight="1">
      <c r="A6" s="16"/>
      <c r="B6" s="17" t="s">
        <v>77</v>
      </c>
      <c r="C6" s="18">
        <v>70.319856</v>
      </c>
      <c r="D6" s="19">
        <v>70.3199</v>
      </c>
      <c r="E6" s="20">
        <v>70.319856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>
        <v>0</v>
      </c>
      <c r="L6" s="27">
        <v>0</v>
      </c>
      <c r="M6" s="28">
        <v>0</v>
      </c>
      <c r="N6" s="29">
        <v>0</v>
      </c>
      <c r="O6" s="30">
        <v>0</v>
      </c>
      <c r="P6" s="31">
        <v>0</v>
      </c>
      <c r="Q6" s="32">
        <v>0</v>
      </c>
      <c r="R6" s="33">
        <v>0</v>
      </c>
      <c r="S6" s="34">
        <v>0</v>
      </c>
    </row>
    <row r="7" spans="1:19" s="1" customFormat="1" ht="21" customHeight="1">
      <c r="A7" s="16" t="s">
        <v>91</v>
      </c>
      <c r="B7" s="35" t="s">
        <v>92</v>
      </c>
      <c r="C7" s="18">
        <v>70.319856</v>
      </c>
      <c r="D7" s="19">
        <v>70.3199</v>
      </c>
      <c r="E7" s="20">
        <v>70.319856</v>
      </c>
      <c r="F7" s="21">
        <v>0</v>
      </c>
      <c r="G7" s="22">
        <v>0</v>
      </c>
      <c r="H7" s="23">
        <v>0</v>
      </c>
      <c r="I7" s="24">
        <v>0</v>
      </c>
      <c r="J7" s="25">
        <v>0</v>
      </c>
      <c r="K7" s="26">
        <v>0</v>
      </c>
      <c r="L7" s="27">
        <v>0</v>
      </c>
      <c r="M7" s="28">
        <v>0</v>
      </c>
      <c r="N7" s="29">
        <v>0</v>
      </c>
      <c r="O7" s="30">
        <v>0</v>
      </c>
      <c r="P7" s="31">
        <v>0</v>
      </c>
      <c r="Q7" s="32">
        <v>0</v>
      </c>
      <c r="R7" s="33">
        <v>0</v>
      </c>
      <c r="S7" s="34">
        <v>0</v>
      </c>
    </row>
    <row r="8" spans="1:19" s="1" customFormat="1" ht="21" customHeight="1">
      <c r="A8" s="36" t="s">
        <v>93</v>
      </c>
      <c r="B8" s="36" t="s">
        <v>94</v>
      </c>
      <c r="C8" s="37">
        <v>70.319856</v>
      </c>
      <c r="D8" s="37">
        <v>70.3199</v>
      </c>
      <c r="E8" s="37">
        <v>70.319856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13" t="s">
        <v>95</v>
      </c>
      <c r="B1" s="113"/>
      <c r="C1" s="113"/>
      <c r="D1" s="113"/>
      <c r="E1" s="113"/>
      <c r="F1" s="113"/>
      <c r="G1" s="113"/>
      <c r="H1" s="113"/>
      <c r="I1" s="113"/>
      <c r="J1" s="38"/>
      <c r="K1" s="38"/>
      <c r="L1" s="38"/>
      <c r="M1" s="38"/>
    </row>
    <row r="2" spans="1:9" s="1" customFormat="1" ht="19.5" customHeight="1">
      <c r="A2" s="39"/>
      <c r="I2" s="39" t="s">
        <v>1</v>
      </c>
    </row>
    <row r="3" spans="1:13" s="1" customFormat="1" ht="39" customHeight="1">
      <c r="A3" s="114" t="s">
        <v>96</v>
      </c>
      <c r="B3" s="114" t="s">
        <v>97</v>
      </c>
      <c r="C3" s="114" t="s">
        <v>98</v>
      </c>
      <c r="D3" s="114" t="s">
        <v>99</v>
      </c>
      <c r="E3" s="114" t="s">
        <v>100</v>
      </c>
      <c r="F3" s="114" t="s">
        <v>101</v>
      </c>
      <c r="G3" s="114" t="s">
        <v>102</v>
      </c>
      <c r="H3" s="115"/>
      <c r="I3" s="114" t="s">
        <v>103</v>
      </c>
      <c r="J3" s="41"/>
      <c r="K3" s="41"/>
      <c r="L3" s="41"/>
      <c r="M3" s="41"/>
    </row>
    <row r="4" spans="1:13" s="1" customFormat="1" ht="36.75" customHeight="1">
      <c r="A4" s="115"/>
      <c r="B4" s="115"/>
      <c r="C4" s="115"/>
      <c r="D4" s="115"/>
      <c r="E4" s="115"/>
      <c r="F4" s="115"/>
      <c r="G4" s="40" t="s">
        <v>104</v>
      </c>
      <c r="H4" s="40" t="s">
        <v>105</v>
      </c>
      <c r="I4" s="115"/>
      <c r="J4" s="41"/>
      <c r="K4" s="41"/>
      <c r="L4" s="41"/>
      <c r="M4" s="41"/>
    </row>
    <row r="5" spans="1:13" s="1" customFormat="1" ht="18.75" customHeight="1">
      <c r="A5" s="42">
        <v>1</v>
      </c>
      <c r="B5" s="42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1"/>
      <c r="K5" s="41"/>
      <c r="L5" s="41"/>
      <c r="M5" s="41"/>
    </row>
    <row r="6" spans="1:13" s="1" customFormat="1" ht="18.75" customHeight="1">
      <c r="A6" s="44"/>
      <c r="B6" s="45" t="s">
        <v>77</v>
      </c>
      <c r="C6" s="44"/>
      <c r="D6" s="44"/>
      <c r="E6" s="46">
        <v>70.319856</v>
      </c>
      <c r="F6" s="46">
        <v>40.334752</v>
      </c>
      <c r="G6" s="46">
        <v>7.985104</v>
      </c>
      <c r="H6" s="46"/>
      <c r="I6" s="46">
        <v>22</v>
      </c>
      <c r="J6" s="41"/>
      <c r="K6" s="41"/>
      <c r="L6" s="41"/>
      <c r="M6" s="41"/>
    </row>
    <row r="7" spans="1:9" s="1" customFormat="1" ht="18.75" customHeight="1">
      <c r="A7" s="44" t="s">
        <v>106</v>
      </c>
      <c r="B7" s="44" t="s">
        <v>107</v>
      </c>
      <c r="C7" s="44"/>
      <c r="D7" s="44"/>
      <c r="E7" s="46">
        <v>70.319856</v>
      </c>
      <c r="F7" s="46">
        <v>40.334752</v>
      </c>
      <c r="G7" s="46">
        <v>7.985104</v>
      </c>
      <c r="H7" s="46"/>
      <c r="I7" s="46">
        <v>22</v>
      </c>
    </row>
    <row r="8" spans="1:9" s="1" customFormat="1" ht="18.75" customHeight="1">
      <c r="A8" s="44" t="s">
        <v>108</v>
      </c>
      <c r="B8" s="44" t="s">
        <v>109</v>
      </c>
      <c r="C8" s="44"/>
      <c r="D8" s="44"/>
      <c r="E8" s="46">
        <v>70.319856</v>
      </c>
      <c r="F8" s="46">
        <v>40.334752</v>
      </c>
      <c r="G8" s="46">
        <v>7.985104</v>
      </c>
      <c r="H8" s="46"/>
      <c r="I8" s="46">
        <v>22</v>
      </c>
    </row>
    <row r="9" spans="1:9" s="1" customFormat="1" ht="18.75" customHeight="1">
      <c r="A9" s="44" t="s">
        <v>110</v>
      </c>
      <c r="B9" s="44" t="s">
        <v>111</v>
      </c>
      <c r="C9" s="44" t="s">
        <v>112</v>
      </c>
      <c r="D9" s="44" t="s">
        <v>113</v>
      </c>
      <c r="E9" s="46">
        <v>4.177728</v>
      </c>
      <c r="F9" s="46">
        <v>4.177728</v>
      </c>
      <c r="G9" s="46"/>
      <c r="H9" s="46"/>
      <c r="I9" s="46"/>
    </row>
    <row r="10" spans="1:9" s="1" customFormat="1" ht="18.75" customHeight="1">
      <c r="A10" s="44" t="s">
        <v>110</v>
      </c>
      <c r="B10" s="44" t="s">
        <v>111</v>
      </c>
      <c r="C10" s="44" t="s">
        <v>114</v>
      </c>
      <c r="D10" s="44" t="s">
        <v>115</v>
      </c>
      <c r="E10" s="46">
        <v>3.22</v>
      </c>
      <c r="F10" s="46">
        <v>3.22</v>
      </c>
      <c r="G10" s="46"/>
      <c r="H10" s="46"/>
      <c r="I10" s="46"/>
    </row>
    <row r="11" spans="1:9" s="1" customFormat="1" ht="18.75" customHeight="1">
      <c r="A11" s="44" t="s">
        <v>110</v>
      </c>
      <c r="B11" s="44" t="s">
        <v>111</v>
      </c>
      <c r="C11" s="44" t="s">
        <v>116</v>
      </c>
      <c r="D11" s="44" t="s">
        <v>117</v>
      </c>
      <c r="E11" s="46">
        <v>22</v>
      </c>
      <c r="F11" s="46"/>
      <c r="G11" s="46"/>
      <c r="H11" s="46"/>
      <c r="I11" s="46">
        <v>22</v>
      </c>
    </row>
    <row r="12" spans="1:9" s="1" customFormat="1" ht="18.75" customHeight="1">
      <c r="A12" s="44" t="s">
        <v>110</v>
      </c>
      <c r="B12" s="44" t="s">
        <v>111</v>
      </c>
      <c r="C12" s="44" t="s">
        <v>118</v>
      </c>
      <c r="D12" s="44" t="s">
        <v>119</v>
      </c>
      <c r="E12" s="46">
        <v>37.416304</v>
      </c>
      <c r="F12" s="46">
        <v>29.4312</v>
      </c>
      <c r="G12" s="46">
        <v>7.985104</v>
      </c>
      <c r="H12" s="46"/>
      <c r="I12" s="46"/>
    </row>
    <row r="13" spans="1:9" s="1" customFormat="1" ht="18.75" customHeight="1">
      <c r="A13" s="44" t="s">
        <v>110</v>
      </c>
      <c r="B13" s="44" t="s">
        <v>111</v>
      </c>
      <c r="C13" s="44" t="s">
        <v>120</v>
      </c>
      <c r="D13" s="44" t="s">
        <v>121</v>
      </c>
      <c r="E13" s="46">
        <v>3.505824</v>
      </c>
      <c r="F13" s="46">
        <v>3.505824</v>
      </c>
      <c r="G13" s="46"/>
      <c r="H13" s="46"/>
      <c r="I13" s="4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5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16" t="s">
        <v>122</v>
      </c>
      <c r="B1" s="117"/>
      <c r="C1" s="117"/>
      <c r="D1" s="117"/>
      <c r="E1" s="117"/>
      <c r="F1" s="117"/>
      <c r="G1" s="117"/>
      <c r="H1" s="118"/>
      <c r="I1" s="117"/>
      <c r="J1" s="117"/>
      <c r="K1" s="117"/>
      <c r="L1" s="117"/>
    </row>
    <row r="2" spans="1:12" s="1" customFormat="1" ht="13.5" customHeight="1">
      <c r="A2" s="47"/>
      <c r="H2" s="48"/>
      <c r="L2" s="47" t="s">
        <v>1</v>
      </c>
    </row>
    <row r="3" spans="1:12" s="1" customFormat="1" ht="18.75" customHeight="1">
      <c r="A3" s="119" t="s">
        <v>2</v>
      </c>
      <c r="B3" s="119"/>
      <c r="C3" s="119" t="s">
        <v>3</v>
      </c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26.25" customHeight="1">
      <c r="A4" s="51" t="s">
        <v>4</v>
      </c>
      <c r="B4" s="51" t="s">
        <v>5</v>
      </c>
      <c r="C4" s="51" t="s">
        <v>6</v>
      </c>
      <c r="D4" s="51" t="s">
        <v>77</v>
      </c>
      <c r="E4" s="51" t="s">
        <v>81</v>
      </c>
      <c r="F4" s="51" t="s">
        <v>82</v>
      </c>
      <c r="G4" s="51" t="s">
        <v>83</v>
      </c>
      <c r="H4" s="49" t="s">
        <v>4</v>
      </c>
      <c r="I4" s="51" t="s">
        <v>77</v>
      </c>
      <c r="J4" s="51" t="s">
        <v>81</v>
      </c>
      <c r="K4" s="51" t="s">
        <v>82</v>
      </c>
      <c r="L4" s="51" t="s">
        <v>83</v>
      </c>
    </row>
    <row r="5" spans="1:12" s="1" customFormat="1" ht="18.75" customHeight="1">
      <c r="A5" s="50" t="s">
        <v>7</v>
      </c>
      <c r="B5" s="52">
        <v>70.319856</v>
      </c>
      <c r="C5" s="50" t="s">
        <v>8</v>
      </c>
      <c r="D5" s="53">
        <f aca="true" t="shared" si="0" ref="D5:D31">E5+F5+G5</f>
        <v>0</v>
      </c>
      <c r="E5" s="54"/>
      <c r="F5" s="53"/>
      <c r="G5" s="53"/>
      <c r="H5" s="55" t="s">
        <v>9</v>
      </c>
      <c r="I5" s="53">
        <f>I6+I9+I12</f>
        <v>70.319856</v>
      </c>
      <c r="J5" s="53">
        <f>J6+J9+J12</f>
        <v>70.319856</v>
      </c>
      <c r="K5" s="53">
        <f>K6+K9+K12</f>
        <v>0</v>
      </c>
      <c r="L5" s="53">
        <f>L6+L9+L12</f>
        <v>0</v>
      </c>
    </row>
    <row r="6" spans="1:12" s="1" customFormat="1" ht="18.75" customHeight="1">
      <c r="A6" s="50" t="s">
        <v>10</v>
      </c>
      <c r="B6" s="52"/>
      <c r="C6" s="50" t="s">
        <v>11</v>
      </c>
      <c r="D6" s="53">
        <f t="shared" si="0"/>
        <v>0</v>
      </c>
      <c r="E6" s="53"/>
      <c r="F6" s="53"/>
      <c r="G6" s="53"/>
      <c r="H6" s="55" t="s">
        <v>12</v>
      </c>
      <c r="I6" s="53">
        <f aca="true" t="shared" si="1" ref="I6:I14">J6+K6+L6</f>
        <v>40.334752</v>
      </c>
      <c r="J6" s="53">
        <v>40.334752</v>
      </c>
      <c r="K6" s="53"/>
      <c r="L6" s="53"/>
    </row>
    <row r="7" spans="1:12" s="1" customFormat="1" ht="18.75" customHeight="1">
      <c r="A7" s="50" t="s">
        <v>13</v>
      </c>
      <c r="B7" s="52"/>
      <c r="C7" s="50" t="s">
        <v>14</v>
      </c>
      <c r="D7" s="53">
        <f t="shared" si="0"/>
        <v>0</v>
      </c>
      <c r="E7" s="53"/>
      <c r="F7" s="53"/>
      <c r="G7" s="53"/>
      <c r="H7" s="55" t="s">
        <v>123</v>
      </c>
      <c r="I7" s="53">
        <f t="shared" si="1"/>
        <v>40.334752</v>
      </c>
      <c r="J7" s="53">
        <v>40.334752</v>
      </c>
      <c r="K7" s="53"/>
      <c r="L7" s="53"/>
    </row>
    <row r="8" spans="1:12" s="1" customFormat="1" ht="18.75" customHeight="1">
      <c r="A8" s="56"/>
      <c r="B8" s="57"/>
      <c r="C8" s="50" t="s">
        <v>17</v>
      </c>
      <c r="D8" s="53">
        <f t="shared" si="0"/>
        <v>0</v>
      </c>
      <c r="E8" s="53"/>
      <c r="F8" s="53"/>
      <c r="G8" s="53"/>
      <c r="H8" s="55" t="s">
        <v>124</v>
      </c>
      <c r="I8" s="53">
        <f t="shared" si="1"/>
        <v>0</v>
      </c>
      <c r="J8" s="53"/>
      <c r="K8" s="53"/>
      <c r="L8" s="53"/>
    </row>
    <row r="9" spans="1:12" s="1" customFormat="1" ht="18.75" customHeight="1">
      <c r="A9" s="56"/>
      <c r="B9" s="57"/>
      <c r="C9" s="50" t="s">
        <v>20</v>
      </c>
      <c r="D9" s="53">
        <f t="shared" si="0"/>
        <v>0</v>
      </c>
      <c r="E9" s="53"/>
      <c r="F9" s="53"/>
      <c r="G9" s="53"/>
      <c r="H9" s="55" t="s">
        <v>21</v>
      </c>
      <c r="I9" s="53">
        <f t="shared" si="1"/>
        <v>7.985104</v>
      </c>
      <c r="J9" s="53">
        <v>7.985104</v>
      </c>
      <c r="K9" s="53"/>
      <c r="L9" s="53"/>
    </row>
    <row r="10" spans="1:12" s="1" customFormat="1" ht="18.75" customHeight="1">
      <c r="A10" s="56"/>
      <c r="B10" s="57"/>
      <c r="C10" s="50" t="s">
        <v>23</v>
      </c>
      <c r="D10" s="53">
        <f t="shared" si="0"/>
        <v>4.177728</v>
      </c>
      <c r="E10" s="53">
        <v>4.177728</v>
      </c>
      <c r="F10" s="53"/>
      <c r="G10" s="53"/>
      <c r="H10" s="55" t="s">
        <v>125</v>
      </c>
      <c r="I10" s="53">
        <f t="shared" si="1"/>
        <v>7.985104</v>
      </c>
      <c r="J10" s="53">
        <v>7.985104</v>
      </c>
      <c r="K10" s="53"/>
      <c r="L10" s="53"/>
    </row>
    <row r="11" spans="1:12" s="1" customFormat="1" ht="18.75" customHeight="1">
      <c r="A11" s="56"/>
      <c r="B11" s="57"/>
      <c r="C11" s="50" t="s">
        <v>26</v>
      </c>
      <c r="D11" s="53">
        <f t="shared" si="0"/>
        <v>3.22</v>
      </c>
      <c r="E11" s="53">
        <v>3.22</v>
      </c>
      <c r="F11" s="53"/>
      <c r="G11" s="53"/>
      <c r="H11" s="55" t="s">
        <v>126</v>
      </c>
      <c r="I11" s="53">
        <f t="shared" si="1"/>
        <v>0</v>
      </c>
      <c r="J11" s="53"/>
      <c r="K11" s="53"/>
      <c r="L11" s="53"/>
    </row>
    <row r="12" spans="1:12" s="1" customFormat="1" ht="18.75" customHeight="1">
      <c r="A12" s="56"/>
      <c r="B12" s="57"/>
      <c r="C12" s="50" t="s">
        <v>29</v>
      </c>
      <c r="D12" s="53">
        <f t="shared" si="0"/>
        <v>0</v>
      </c>
      <c r="E12" s="53"/>
      <c r="F12" s="53"/>
      <c r="G12" s="53"/>
      <c r="H12" s="55" t="s">
        <v>30</v>
      </c>
      <c r="I12" s="53">
        <f t="shared" si="1"/>
        <v>22</v>
      </c>
      <c r="J12" s="53">
        <v>22</v>
      </c>
      <c r="K12" s="53"/>
      <c r="L12" s="53"/>
    </row>
    <row r="13" spans="1:12" s="1" customFormat="1" ht="18.75" customHeight="1">
      <c r="A13" s="56"/>
      <c r="B13" s="57"/>
      <c r="C13" s="50" t="s">
        <v>32</v>
      </c>
      <c r="D13" s="53">
        <f t="shared" si="0"/>
        <v>0</v>
      </c>
      <c r="E13" s="53"/>
      <c r="F13" s="53"/>
      <c r="G13" s="53"/>
      <c r="H13" s="55" t="s">
        <v>127</v>
      </c>
      <c r="I13" s="53">
        <f t="shared" si="1"/>
        <v>22</v>
      </c>
      <c r="J13" s="53">
        <v>22</v>
      </c>
      <c r="K13" s="53"/>
      <c r="L13" s="53"/>
    </row>
    <row r="14" spans="1:12" s="1" customFormat="1" ht="18.75" customHeight="1">
      <c r="A14" s="56"/>
      <c r="B14" s="57"/>
      <c r="C14" s="50" t="s">
        <v>35</v>
      </c>
      <c r="D14" s="53">
        <f t="shared" si="0"/>
        <v>22</v>
      </c>
      <c r="E14" s="53">
        <v>22</v>
      </c>
      <c r="F14" s="53"/>
      <c r="G14" s="53"/>
      <c r="H14" s="55" t="s">
        <v>128</v>
      </c>
      <c r="I14" s="53">
        <f t="shared" si="1"/>
        <v>0</v>
      </c>
      <c r="J14" s="53"/>
      <c r="K14" s="53"/>
      <c r="L14" s="53"/>
    </row>
    <row r="15" spans="1:12" s="1" customFormat="1" ht="18.75" customHeight="1">
      <c r="A15" s="56"/>
      <c r="B15" s="57"/>
      <c r="C15" s="50" t="s">
        <v>37</v>
      </c>
      <c r="D15" s="53">
        <f t="shared" si="0"/>
        <v>0</v>
      </c>
      <c r="E15" s="53"/>
      <c r="F15" s="53"/>
      <c r="G15" s="53"/>
      <c r="H15" s="58"/>
      <c r="I15" s="59"/>
      <c r="J15" s="60"/>
      <c r="K15" s="60"/>
      <c r="L15" s="60"/>
    </row>
    <row r="16" spans="1:12" s="1" customFormat="1" ht="18.75" customHeight="1">
      <c r="A16" s="56"/>
      <c r="B16" s="57"/>
      <c r="C16" s="50" t="s">
        <v>38</v>
      </c>
      <c r="D16" s="53">
        <f t="shared" si="0"/>
        <v>0</v>
      </c>
      <c r="E16" s="53"/>
      <c r="F16" s="53"/>
      <c r="G16" s="53"/>
      <c r="H16" s="58"/>
      <c r="I16" s="59"/>
      <c r="J16" s="60"/>
      <c r="K16" s="60"/>
      <c r="L16" s="60"/>
    </row>
    <row r="17" spans="1:12" s="1" customFormat="1" ht="18.75" customHeight="1">
      <c r="A17" s="56"/>
      <c r="B17" s="57"/>
      <c r="C17" s="50" t="s">
        <v>39</v>
      </c>
      <c r="D17" s="53">
        <f t="shared" si="0"/>
        <v>0</v>
      </c>
      <c r="E17" s="53"/>
      <c r="F17" s="53"/>
      <c r="G17" s="53"/>
      <c r="H17" s="58"/>
      <c r="I17" s="59"/>
      <c r="J17" s="60"/>
      <c r="K17" s="60"/>
      <c r="L17" s="60"/>
    </row>
    <row r="18" spans="1:12" s="1" customFormat="1" ht="18.75" customHeight="1">
      <c r="A18" s="56"/>
      <c r="B18" s="57"/>
      <c r="C18" s="50" t="s">
        <v>40</v>
      </c>
      <c r="D18" s="53">
        <f t="shared" si="0"/>
        <v>0</v>
      </c>
      <c r="E18" s="53"/>
      <c r="F18" s="53"/>
      <c r="G18" s="53"/>
      <c r="H18" s="55" t="s">
        <v>41</v>
      </c>
      <c r="I18" s="53">
        <f>I19+I20+I21+I22+I23+I24+I25+I26+I27+I28</f>
        <v>70.319856</v>
      </c>
      <c r="J18" s="53">
        <f>J19+J20+J21+J22+J23+J24+J25+J26+J27+J28</f>
        <v>70.319856</v>
      </c>
      <c r="K18" s="53">
        <f>K19+K20+K21+K22+K23+K24+K25+K26+K27+K28</f>
        <v>0</v>
      </c>
      <c r="L18" s="53">
        <f>L19+L20+L21+L22+L23+L24+L25+L26+L27+L28</f>
        <v>0</v>
      </c>
    </row>
    <row r="19" spans="1:12" s="1" customFormat="1" ht="18.75" customHeight="1">
      <c r="A19" s="56"/>
      <c r="B19" s="57"/>
      <c r="C19" s="50" t="s">
        <v>42</v>
      </c>
      <c r="D19" s="53">
        <f t="shared" si="0"/>
        <v>0</v>
      </c>
      <c r="E19" s="53"/>
      <c r="F19" s="53"/>
      <c r="G19" s="53"/>
      <c r="H19" s="55" t="s">
        <v>43</v>
      </c>
      <c r="I19" s="53">
        <f aca="true" t="shared" si="2" ref="I19:I28">J19+K19+L19</f>
        <v>40.334752</v>
      </c>
      <c r="J19" s="53">
        <v>40.334752</v>
      </c>
      <c r="K19" s="53"/>
      <c r="L19" s="53"/>
    </row>
    <row r="20" spans="1:12" s="1" customFormat="1" ht="18.75" customHeight="1">
      <c r="A20" s="56"/>
      <c r="B20" s="57"/>
      <c r="C20" s="50" t="s">
        <v>44</v>
      </c>
      <c r="D20" s="53">
        <f t="shared" si="0"/>
        <v>37.416304</v>
      </c>
      <c r="E20" s="53">
        <v>37.416304</v>
      </c>
      <c r="F20" s="53"/>
      <c r="G20" s="53"/>
      <c r="H20" s="55" t="s">
        <v>45</v>
      </c>
      <c r="I20" s="53">
        <f t="shared" si="2"/>
        <v>29.985104</v>
      </c>
      <c r="J20" s="53">
        <v>29.985104</v>
      </c>
      <c r="K20" s="53"/>
      <c r="L20" s="53"/>
    </row>
    <row r="21" spans="1:12" s="1" customFormat="1" ht="18.75" customHeight="1">
      <c r="A21" s="56"/>
      <c r="B21" s="57"/>
      <c r="C21" s="50" t="s">
        <v>46</v>
      </c>
      <c r="D21" s="53">
        <f t="shared" si="0"/>
        <v>3.505824</v>
      </c>
      <c r="E21" s="53">
        <v>3.505824</v>
      </c>
      <c r="F21" s="53"/>
      <c r="G21" s="53"/>
      <c r="H21" s="55" t="s">
        <v>47</v>
      </c>
      <c r="I21" s="53">
        <f t="shared" si="2"/>
        <v>0</v>
      </c>
      <c r="J21" s="53"/>
      <c r="K21" s="53"/>
      <c r="L21" s="53"/>
    </row>
    <row r="22" spans="1:12" s="1" customFormat="1" ht="18.75" customHeight="1">
      <c r="A22" s="56"/>
      <c r="B22" s="57"/>
      <c r="C22" s="50" t="s">
        <v>48</v>
      </c>
      <c r="D22" s="53">
        <f t="shared" si="0"/>
        <v>0</v>
      </c>
      <c r="E22" s="53"/>
      <c r="F22" s="53"/>
      <c r="G22" s="53"/>
      <c r="H22" s="55" t="s">
        <v>49</v>
      </c>
      <c r="I22" s="53">
        <f t="shared" si="2"/>
        <v>0</v>
      </c>
      <c r="J22" s="53"/>
      <c r="K22" s="53"/>
      <c r="L22" s="53"/>
    </row>
    <row r="23" spans="1:12" s="1" customFormat="1" ht="18.75" customHeight="1">
      <c r="A23" s="56"/>
      <c r="B23" s="57"/>
      <c r="C23" s="50" t="s">
        <v>50</v>
      </c>
      <c r="D23" s="53">
        <f t="shared" si="0"/>
        <v>0</v>
      </c>
      <c r="E23" s="53"/>
      <c r="F23" s="53"/>
      <c r="G23" s="53"/>
      <c r="H23" s="55" t="s">
        <v>51</v>
      </c>
      <c r="I23" s="53">
        <f t="shared" si="2"/>
        <v>0</v>
      </c>
      <c r="J23" s="53"/>
      <c r="K23" s="53"/>
      <c r="L23" s="53"/>
    </row>
    <row r="24" spans="1:12" s="1" customFormat="1" ht="18.75" customHeight="1">
      <c r="A24" s="56"/>
      <c r="B24" s="57"/>
      <c r="C24" s="50" t="s">
        <v>52</v>
      </c>
      <c r="D24" s="53">
        <f t="shared" si="0"/>
        <v>0</v>
      </c>
      <c r="E24" s="53"/>
      <c r="F24" s="53"/>
      <c r="G24" s="53"/>
      <c r="H24" s="55" t="s">
        <v>53</v>
      </c>
      <c r="I24" s="53">
        <f t="shared" si="2"/>
        <v>0</v>
      </c>
      <c r="J24" s="53"/>
      <c r="K24" s="53"/>
      <c r="L24" s="53"/>
    </row>
    <row r="25" spans="1:12" s="1" customFormat="1" ht="18.75" customHeight="1">
      <c r="A25" s="56"/>
      <c r="B25" s="57"/>
      <c r="C25" s="50" t="s">
        <v>54</v>
      </c>
      <c r="D25" s="53">
        <f t="shared" si="0"/>
        <v>0</v>
      </c>
      <c r="E25" s="53"/>
      <c r="F25" s="53"/>
      <c r="G25" s="53"/>
      <c r="H25" s="55" t="s">
        <v>55</v>
      </c>
      <c r="I25" s="53">
        <f t="shared" si="2"/>
        <v>0</v>
      </c>
      <c r="J25" s="53"/>
      <c r="K25" s="53"/>
      <c r="L25" s="53"/>
    </row>
    <row r="26" spans="1:12" s="1" customFormat="1" ht="18.75" customHeight="1">
      <c r="A26" s="56"/>
      <c r="B26" s="57"/>
      <c r="C26" s="50" t="s">
        <v>56</v>
      </c>
      <c r="D26" s="53">
        <f t="shared" si="0"/>
        <v>0</v>
      </c>
      <c r="E26" s="53"/>
      <c r="F26" s="53"/>
      <c r="G26" s="53"/>
      <c r="H26" s="55" t="s">
        <v>57</v>
      </c>
      <c r="I26" s="53">
        <f t="shared" si="2"/>
        <v>0</v>
      </c>
      <c r="J26" s="53"/>
      <c r="K26" s="53"/>
      <c r="L26" s="53"/>
    </row>
    <row r="27" spans="1:12" s="1" customFormat="1" ht="18.75" customHeight="1">
      <c r="A27" s="56"/>
      <c r="B27" s="57"/>
      <c r="C27" s="50" t="s">
        <v>58</v>
      </c>
      <c r="D27" s="53">
        <f t="shared" si="0"/>
        <v>0</v>
      </c>
      <c r="E27" s="53"/>
      <c r="F27" s="53"/>
      <c r="G27" s="53"/>
      <c r="H27" s="55" t="s">
        <v>59</v>
      </c>
      <c r="I27" s="53">
        <f t="shared" si="2"/>
        <v>0</v>
      </c>
      <c r="J27" s="53"/>
      <c r="K27" s="53"/>
      <c r="L27" s="53"/>
    </row>
    <row r="28" spans="1:12" s="1" customFormat="1" ht="18.75" customHeight="1">
      <c r="A28" s="56"/>
      <c r="B28" s="57"/>
      <c r="C28" s="50" t="s">
        <v>60</v>
      </c>
      <c r="D28" s="53">
        <f t="shared" si="0"/>
        <v>0</v>
      </c>
      <c r="E28" s="53"/>
      <c r="F28" s="53"/>
      <c r="G28" s="53"/>
      <c r="H28" s="55" t="s">
        <v>61</v>
      </c>
      <c r="I28" s="53">
        <f t="shared" si="2"/>
        <v>0</v>
      </c>
      <c r="J28" s="53"/>
      <c r="K28" s="53"/>
      <c r="L28" s="53"/>
    </row>
    <row r="29" spans="1:12" s="1" customFormat="1" ht="18.75" customHeight="1">
      <c r="A29" s="56"/>
      <c r="B29" s="57"/>
      <c r="C29" s="50" t="s">
        <v>62</v>
      </c>
      <c r="D29" s="53">
        <f t="shared" si="0"/>
        <v>0</v>
      </c>
      <c r="E29" s="53"/>
      <c r="F29" s="53"/>
      <c r="G29" s="53"/>
      <c r="H29" s="58"/>
      <c r="I29" s="60"/>
      <c r="J29" s="60"/>
      <c r="K29" s="60"/>
      <c r="L29" s="60"/>
    </row>
    <row r="30" spans="1:12" s="1" customFormat="1" ht="18.75" customHeight="1">
      <c r="A30" s="56"/>
      <c r="B30" s="57"/>
      <c r="C30" s="50" t="s">
        <v>63</v>
      </c>
      <c r="D30" s="61">
        <f t="shared" si="0"/>
        <v>0</v>
      </c>
      <c r="E30" s="61"/>
      <c r="F30" s="61"/>
      <c r="G30" s="61"/>
      <c r="H30" s="58"/>
      <c r="I30" s="60"/>
      <c r="J30" s="60"/>
      <c r="K30" s="60"/>
      <c r="L30" s="60"/>
    </row>
    <row r="31" spans="1:12" s="1" customFormat="1" ht="18.75" customHeight="1">
      <c r="A31" s="56"/>
      <c r="B31" s="57"/>
      <c r="C31" s="56" t="s">
        <v>64</v>
      </c>
      <c r="D31" s="53">
        <f t="shared" si="0"/>
        <v>0</v>
      </c>
      <c r="E31" s="53"/>
      <c r="F31" s="53"/>
      <c r="G31" s="53"/>
      <c r="H31" s="58"/>
      <c r="I31" s="60"/>
      <c r="J31" s="60"/>
      <c r="K31" s="60"/>
      <c r="L31" s="60"/>
    </row>
    <row r="32" spans="1:12" s="1" customFormat="1" ht="18.75" customHeight="1">
      <c r="A32" s="50" t="s">
        <v>65</v>
      </c>
      <c r="B32" s="52">
        <f>B6+B7+B5</f>
        <v>70.319856</v>
      </c>
      <c r="C32" s="50" t="s">
        <v>66</v>
      </c>
      <c r="D32" s="53">
        <f>D5+D6+D7+D8+D9+D10+D11+D12+D13+D14+D15+D16+D17+D18+D19+D20+D21+D22+D23+D24+D25+D26+D27+D28+D29+D30+D31</f>
        <v>70.319856</v>
      </c>
      <c r="E32" s="53">
        <f>E5+E6+E7+E8+E9+E10+E11+E12+E13+E14+E15+E16+E17+E18+E19+E20+E21+E22+E23+E24+E25+E26+E27+E28+E29+E30+E31</f>
        <v>70.319856</v>
      </c>
      <c r="F32" s="53">
        <f>F5+F6+F7+F8+F9+F10+F11+F12+F13+F14+F15+F16+F17+F18+F19+F20+F21+F22+F23+F24+F25+F26+F27+F28+F29+F30+F31</f>
        <v>0</v>
      </c>
      <c r="G32" s="53">
        <f>G5+G6+G7+G8+G9+G10+G11+G12+G13+G14+G15+G16+G17+G18+G19+G20+G21+G22+G23+G24+G25+G26+G27+G28+G29+G30+G31</f>
        <v>0</v>
      </c>
      <c r="H32" s="55" t="s">
        <v>66</v>
      </c>
      <c r="I32" s="53">
        <f>I19+I20+I21+I22+I23+I24+I25+I26+I27+I28</f>
        <v>70.319856</v>
      </c>
      <c r="J32" s="53">
        <f>J19+J20+J21+J22+J23+J24+J25+J26+J27+J28</f>
        <v>70.319856</v>
      </c>
      <c r="K32" s="53">
        <f>K19+K20+K21+K22+K23+K24+K25+K26+K27+K28</f>
        <v>0</v>
      </c>
      <c r="L32" s="53">
        <f>L19+L20+L21+L22+L23+L24+L25+L26+L27+L28</f>
        <v>0</v>
      </c>
    </row>
    <row r="33" spans="1:12" s="1" customFormat="1" ht="18.75" customHeight="1">
      <c r="A33" s="56"/>
      <c r="B33" s="57"/>
      <c r="C33" s="56"/>
      <c r="D33" s="59"/>
      <c r="E33" s="60"/>
      <c r="F33" s="60"/>
      <c r="G33" s="60"/>
      <c r="H33" s="58"/>
      <c r="I33" s="60"/>
      <c r="J33" s="60"/>
      <c r="K33" s="60"/>
      <c r="L33" s="60"/>
    </row>
    <row r="34" spans="1:12" s="1" customFormat="1" ht="18.75" customHeight="1">
      <c r="A34" s="50" t="s">
        <v>129</v>
      </c>
      <c r="B34" s="52"/>
      <c r="C34" s="50" t="s">
        <v>68</v>
      </c>
      <c r="D34" s="53">
        <f>B32+B34-D32</f>
        <v>0</v>
      </c>
      <c r="E34" s="53">
        <f>B5+B34-E32</f>
        <v>0</v>
      </c>
      <c r="F34" s="53">
        <f>B6+B36-F32</f>
        <v>0</v>
      </c>
      <c r="G34" s="53">
        <f>B7+B37-G32</f>
        <v>0</v>
      </c>
      <c r="H34" s="55" t="s">
        <v>68</v>
      </c>
      <c r="I34" s="53">
        <f>B39-I32</f>
        <v>0</v>
      </c>
      <c r="J34" s="53">
        <f>B5+B35-J32</f>
        <v>0</v>
      </c>
      <c r="K34" s="53">
        <f>B6+B36-K32</f>
        <v>0</v>
      </c>
      <c r="L34" s="53">
        <f>B7+B37-L32</f>
        <v>0</v>
      </c>
    </row>
    <row r="35" spans="1:12" s="1" customFormat="1" ht="18.75" customHeight="1">
      <c r="A35" s="50" t="s">
        <v>130</v>
      </c>
      <c r="B35" s="52"/>
      <c r="C35" s="56"/>
      <c r="D35" s="60"/>
      <c r="E35" s="60"/>
      <c r="F35" s="60"/>
      <c r="G35" s="60"/>
      <c r="H35" s="58"/>
      <c r="I35" s="60"/>
      <c r="J35" s="60"/>
      <c r="K35" s="60"/>
      <c r="L35" s="60"/>
    </row>
    <row r="36" spans="1:12" s="1" customFormat="1" ht="18.75" customHeight="1">
      <c r="A36" s="50" t="s">
        <v>131</v>
      </c>
      <c r="B36" s="52"/>
      <c r="C36" s="56"/>
      <c r="D36" s="60"/>
      <c r="E36" s="60"/>
      <c r="F36" s="60"/>
      <c r="G36" s="60"/>
      <c r="H36" s="58"/>
      <c r="I36" s="60"/>
      <c r="J36" s="60"/>
      <c r="K36" s="60"/>
      <c r="L36" s="60"/>
    </row>
    <row r="37" spans="1:12" s="1" customFormat="1" ht="18.75" customHeight="1">
      <c r="A37" s="50" t="s">
        <v>132</v>
      </c>
      <c r="B37" s="52"/>
      <c r="C37" s="56"/>
      <c r="D37" s="60"/>
      <c r="E37" s="60"/>
      <c r="F37" s="60"/>
      <c r="G37" s="60"/>
      <c r="H37" s="58"/>
      <c r="I37" s="60"/>
      <c r="J37" s="60"/>
      <c r="K37" s="60"/>
      <c r="L37" s="60"/>
    </row>
    <row r="38" spans="1:12" s="1" customFormat="1" ht="18.75" customHeight="1">
      <c r="A38" s="56"/>
      <c r="B38" s="57"/>
      <c r="C38" s="56"/>
      <c r="D38" s="60"/>
      <c r="E38" s="60"/>
      <c r="F38" s="60"/>
      <c r="G38" s="60"/>
      <c r="H38" s="58"/>
      <c r="I38" s="60"/>
      <c r="J38" s="60"/>
      <c r="K38" s="60"/>
      <c r="L38" s="60"/>
    </row>
    <row r="39" spans="1:12" s="1" customFormat="1" ht="18.75" customHeight="1">
      <c r="A39" s="50" t="s">
        <v>72</v>
      </c>
      <c r="B39" s="52">
        <v>70.319856</v>
      </c>
      <c r="C39" s="50" t="s">
        <v>73</v>
      </c>
      <c r="D39" s="53">
        <f>B39</f>
        <v>70.319856</v>
      </c>
      <c r="E39" s="53">
        <f>B5+B35</f>
        <v>70.319856</v>
      </c>
      <c r="F39" s="53">
        <f>B6+B36</f>
        <v>0</v>
      </c>
      <c r="G39" s="53">
        <f>B7+B37</f>
        <v>0</v>
      </c>
      <c r="H39" s="55" t="s">
        <v>73</v>
      </c>
      <c r="I39" s="53">
        <f>B39</f>
        <v>70.319856</v>
      </c>
      <c r="J39" s="53">
        <f>B5+B35</f>
        <v>70.319856</v>
      </c>
      <c r="K39" s="53">
        <f>B6+B36</f>
        <v>0</v>
      </c>
      <c r="L39" s="53">
        <f>B7+B37</f>
        <v>0</v>
      </c>
    </row>
    <row r="40" s="1" customFormat="1" ht="15"/>
    <row r="41" spans="1:8" s="1" customFormat="1" ht="13.5" customHeight="1">
      <c r="A41" s="47"/>
      <c r="C41" s="47"/>
      <c r="H41" s="6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21" t="s">
        <v>133</v>
      </c>
      <c r="B1" s="121"/>
      <c r="C1" s="121"/>
      <c r="D1" s="121"/>
      <c r="E1" s="121"/>
      <c r="F1" s="121"/>
      <c r="G1" s="121"/>
      <c r="H1" s="121"/>
      <c r="I1" s="121"/>
    </row>
    <row r="2" spans="1:9" s="1" customFormat="1" ht="16.5" customHeight="1">
      <c r="A2" s="63"/>
      <c r="I2" s="63" t="s">
        <v>1</v>
      </c>
    </row>
    <row r="3" spans="1:9" s="1" customFormat="1" ht="45" customHeight="1">
      <c r="A3" s="122" t="s">
        <v>96</v>
      </c>
      <c r="B3" s="122" t="s">
        <v>134</v>
      </c>
      <c r="C3" s="122" t="s">
        <v>98</v>
      </c>
      <c r="D3" s="122" t="s">
        <v>99</v>
      </c>
      <c r="E3" s="122" t="s">
        <v>100</v>
      </c>
      <c r="F3" s="122" t="s">
        <v>101</v>
      </c>
      <c r="G3" s="122" t="s">
        <v>102</v>
      </c>
      <c r="H3" s="122"/>
      <c r="I3" s="122" t="s">
        <v>103</v>
      </c>
    </row>
    <row r="4" spans="1:9" s="1" customFormat="1" ht="30" customHeight="1">
      <c r="A4" s="122"/>
      <c r="B4" s="122"/>
      <c r="C4" s="122"/>
      <c r="D4" s="122"/>
      <c r="E4" s="122"/>
      <c r="F4" s="122"/>
      <c r="G4" s="64" t="s">
        <v>104</v>
      </c>
      <c r="H4" s="64" t="s">
        <v>105</v>
      </c>
      <c r="I4" s="122"/>
    </row>
    <row r="5" spans="1:9" s="1" customFormat="1" ht="16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</row>
    <row r="6" spans="1:9" s="1" customFormat="1" ht="19.5" customHeight="1">
      <c r="A6" s="66"/>
      <c r="B6" s="67" t="s">
        <v>77</v>
      </c>
      <c r="C6" s="66"/>
      <c r="D6" s="66"/>
      <c r="E6" s="68">
        <v>70.319856</v>
      </c>
      <c r="F6" s="68">
        <v>40.334752</v>
      </c>
      <c r="G6" s="68">
        <v>7.985104</v>
      </c>
      <c r="H6" s="68"/>
      <c r="I6" s="68">
        <v>22</v>
      </c>
    </row>
    <row r="7" spans="1:9" s="1" customFormat="1" ht="19.5" customHeight="1">
      <c r="A7" s="66" t="s">
        <v>106</v>
      </c>
      <c r="B7" s="66" t="s">
        <v>107</v>
      </c>
      <c r="C7" s="66"/>
      <c r="D7" s="66"/>
      <c r="E7" s="68">
        <v>70.319856</v>
      </c>
      <c r="F7" s="68">
        <v>40.334752</v>
      </c>
      <c r="G7" s="68">
        <v>7.985104</v>
      </c>
      <c r="H7" s="68"/>
      <c r="I7" s="68">
        <v>22</v>
      </c>
    </row>
    <row r="8" spans="1:9" s="1" customFormat="1" ht="19.5" customHeight="1">
      <c r="A8" s="66" t="s">
        <v>108</v>
      </c>
      <c r="B8" s="66" t="s">
        <v>109</v>
      </c>
      <c r="C8" s="66"/>
      <c r="D8" s="66"/>
      <c r="E8" s="68">
        <v>70.319856</v>
      </c>
      <c r="F8" s="68">
        <v>40.334752</v>
      </c>
      <c r="G8" s="68">
        <v>7.985104</v>
      </c>
      <c r="H8" s="68"/>
      <c r="I8" s="68">
        <v>22</v>
      </c>
    </row>
    <row r="9" spans="1:9" s="1" customFormat="1" ht="19.5" customHeight="1">
      <c r="A9" s="66" t="s">
        <v>110</v>
      </c>
      <c r="B9" s="66" t="s">
        <v>111</v>
      </c>
      <c r="C9" s="66" t="s">
        <v>112</v>
      </c>
      <c r="D9" s="66" t="s">
        <v>113</v>
      </c>
      <c r="E9" s="68">
        <v>4.177728</v>
      </c>
      <c r="F9" s="68">
        <v>4.177728</v>
      </c>
      <c r="G9" s="68"/>
      <c r="H9" s="68"/>
      <c r="I9" s="68"/>
    </row>
    <row r="10" spans="1:9" s="1" customFormat="1" ht="19.5" customHeight="1">
      <c r="A10" s="66" t="s">
        <v>110</v>
      </c>
      <c r="B10" s="66" t="s">
        <v>111</v>
      </c>
      <c r="C10" s="66" t="s">
        <v>114</v>
      </c>
      <c r="D10" s="66" t="s">
        <v>115</v>
      </c>
      <c r="E10" s="68">
        <v>3.22</v>
      </c>
      <c r="F10" s="68">
        <v>3.22</v>
      </c>
      <c r="G10" s="68"/>
      <c r="H10" s="68"/>
      <c r="I10" s="68"/>
    </row>
    <row r="11" spans="1:9" s="1" customFormat="1" ht="19.5" customHeight="1">
      <c r="A11" s="66" t="s">
        <v>110</v>
      </c>
      <c r="B11" s="66" t="s">
        <v>111</v>
      </c>
      <c r="C11" s="66" t="s">
        <v>116</v>
      </c>
      <c r="D11" s="66" t="s">
        <v>117</v>
      </c>
      <c r="E11" s="68">
        <v>22</v>
      </c>
      <c r="F11" s="68"/>
      <c r="G11" s="68"/>
      <c r="H11" s="68"/>
      <c r="I11" s="68">
        <v>22</v>
      </c>
    </row>
    <row r="12" spans="1:9" s="1" customFormat="1" ht="19.5" customHeight="1">
      <c r="A12" s="66" t="s">
        <v>110</v>
      </c>
      <c r="B12" s="66" t="s">
        <v>111</v>
      </c>
      <c r="C12" s="66" t="s">
        <v>118</v>
      </c>
      <c r="D12" s="66" t="s">
        <v>119</v>
      </c>
      <c r="E12" s="68">
        <v>37.416304</v>
      </c>
      <c r="F12" s="68">
        <v>29.4312</v>
      </c>
      <c r="G12" s="68">
        <v>7.985104</v>
      </c>
      <c r="H12" s="68"/>
      <c r="I12" s="68"/>
    </row>
    <row r="13" spans="1:9" s="1" customFormat="1" ht="19.5" customHeight="1">
      <c r="A13" s="66" t="s">
        <v>110</v>
      </c>
      <c r="B13" s="66" t="s">
        <v>111</v>
      </c>
      <c r="C13" s="66" t="s">
        <v>120</v>
      </c>
      <c r="D13" s="66" t="s">
        <v>121</v>
      </c>
      <c r="E13" s="68">
        <v>3.505824</v>
      </c>
      <c r="F13" s="68">
        <v>3.505824</v>
      </c>
      <c r="G13" s="68"/>
      <c r="H13" s="68"/>
      <c r="I13" s="6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69"/>
      <c r="B1" s="70"/>
      <c r="C1" s="70"/>
      <c r="D1" s="70"/>
      <c r="E1" s="70"/>
      <c r="F1" s="70"/>
      <c r="G1" s="70"/>
    </row>
    <row r="2" spans="1:7" s="1" customFormat="1" ht="37.5" customHeight="1">
      <c r="A2" s="123" t="s">
        <v>135</v>
      </c>
      <c r="B2" s="123"/>
      <c r="C2" s="123"/>
      <c r="D2" s="123"/>
      <c r="E2" s="123"/>
      <c r="F2" s="70"/>
      <c r="G2" s="70"/>
    </row>
    <row r="3" spans="1:7" s="1" customFormat="1" ht="21" customHeight="1">
      <c r="A3" s="70"/>
      <c r="B3" s="70"/>
      <c r="C3" s="70"/>
      <c r="D3" s="70"/>
      <c r="E3" s="70" t="s">
        <v>1</v>
      </c>
      <c r="F3" s="70"/>
      <c r="G3" s="70"/>
    </row>
    <row r="4" spans="1:7" s="1" customFormat="1" ht="21" customHeight="1">
      <c r="A4" s="124" t="s">
        <v>136</v>
      </c>
      <c r="B4" s="124"/>
      <c r="C4" s="124" t="s">
        <v>137</v>
      </c>
      <c r="D4" s="124"/>
      <c r="E4" s="124"/>
      <c r="F4" s="70"/>
      <c r="G4" s="70"/>
    </row>
    <row r="5" spans="1:7" s="1" customFormat="1" ht="21" customHeight="1">
      <c r="A5" s="71" t="s">
        <v>138</v>
      </c>
      <c r="B5" s="71" t="s">
        <v>97</v>
      </c>
      <c r="C5" s="71" t="s">
        <v>77</v>
      </c>
      <c r="D5" s="71" t="s">
        <v>139</v>
      </c>
      <c r="E5" s="71" t="s">
        <v>140</v>
      </c>
      <c r="F5" s="70"/>
      <c r="G5" s="70"/>
    </row>
    <row r="6" spans="1:7" s="1" customFormat="1" ht="21" customHeight="1">
      <c r="A6" s="72"/>
      <c r="B6" s="73" t="s">
        <v>77</v>
      </c>
      <c r="C6" s="74">
        <v>48.319856</v>
      </c>
      <c r="D6" s="75">
        <v>40.334752</v>
      </c>
      <c r="E6" s="76">
        <v>7.985104</v>
      </c>
      <c r="F6" s="70"/>
      <c r="G6" s="70"/>
    </row>
    <row r="7" spans="1:7" s="1" customFormat="1" ht="21" customHeight="1">
      <c r="A7" s="72" t="s">
        <v>141</v>
      </c>
      <c r="B7" s="77" t="s">
        <v>142</v>
      </c>
      <c r="C7" s="74">
        <v>40.334752</v>
      </c>
      <c r="D7" s="75">
        <v>40.334752</v>
      </c>
      <c r="E7" s="76">
        <v>0</v>
      </c>
      <c r="F7" s="70"/>
      <c r="G7" s="70"/>
    </row>
    <row r="8" spans="1:5" s="1" customFormat="1" ht="21" customHeight="1">
      <c r="A8" s="78" t="s">
        <v>143</v>
      </c>
      <c r="B8" s="78" t="s">
        <v>144</v>
      </c>
      <c r="C8" s="79">
        <v>17.9124</v>
      </c>
      <c r="D8" s="79">
        <v>17.9124</v>
      </c>
      <c r="E8" s="79">
        <v>0</v>
      </c>
    </row>
    <row r="9" spans="1:5" s="1" customFormat="1" ht="21" customHeight="1">
      <c r="A9" s="78" t="s">
        <v>145</v>
      </c>
      <c r="B9" s="78" t="s">
        <v>146</v>
      </c>
      <c r="C9" s="79">
        <v>1.9332</v>
      </c>
      <c r="D9" s="79">
        <v>1.9332</v>
      </c>
      <c r="E9" s="79">
        <v>0</v>
      </c>
    </row>
    <row r="10" spans="1:5" s="1" customFormat="1" ht="21" customHeight="1">
      <c r="A10" s="78" t="s">
        <v>147</v>
      </c>
      <c r="B10" s="78" t="s">
        <v>148</v>
      </c>
      <c r="C10" s="79">
        <v>7.9296</v>
      </c>
      <c r="D10" s="79">
        <v>7.9296</v>
      </c>
      <c r="E10" s="79">
        <v>0</v>
      </c>
    </row>
    <row r="11" spans="1:5" s="1" customFormat="1" ht="21" customHeight="1">
      <c r="A11" s="78" t="s">
        <v>149</v>
      </c>
      <c r="B11" s="78" t="s">
        <v>150</v>
      </c>
      <c r="C11" s="79">
        <v>4.177728</v>
      </c>
      <c r="D11" s="79">
        <v>4.177728</v>
      </c>
      <c r="E11" s="79">
        <v>0</v>
      </c>
    </row>
    <row r="12" spans="1:5" s="1" customFormat="1" ht="21" customHeight="1">
      <c r="A12" s="78" t="s">
        <v>151</v>
      </c>
      <c r="B12" s="78" t="s">
        <v>152</v>
      </c>
      <c r="C12" s="79">
        <v>3.22</v>
      </c>
      <c r="D12" s="79">
        <v>3.22</v>
      </c>
      <c r="E12" s="79">
        <v>0</v>
      </c>
    </row>
    <row r="13" spans="1:5" s="1" customFormat="1" ht="21" customHeight="1">
      <c r="A13" s="78" t="s">
        <v>153</v>
      </c>
      <c r="B13" s="78" t="s">
        <v>154</v>
      </c>
      <c r="C13" s="79">
        <v>0.216</v>
      </c>
      <c r="D13" s="79">
        <v>0.216</v>
      </c>
      <c r="E13" s="79">
        <v>0</v>
      </c>
    </row>
    <row r="14" spans="1:5" s="1" customFormat="1" ht="21" customHeight="1">
      <c r="A14" s="78" t="s">
        <v>155</v>
      </c>
      <c r="B14" s="78" t="s">
        <v>156</v>
      </c>
      <c r="C14" s="79">
        <v>3.505824</v>
      </c>
      <c r="D14" s="79">
        <v>3.505824</v>
      </c>
      <c r="E14" s="79">
        <v>0</v>
      </c>
    </row>
    <row r="15" spans="1:5" s="1" customFormat="1" ht="21" customHeight="1">
      <c r="A15" s="78" t="s">
        <v>157</v>
      </c>
      <c r="B15" s="78" t="s">
        <v>158</v>
      </c>
      <c r="C15" s="79">
        <v>1.44</v>
      </c>
      <c r="D15" s="79">
        <v>1.44</v>
      </c>
      <c r="E15" s="79">
        <v>0</v>
      </c>
    </row>
    <row r="16" spans="1:5" s="1" customFormat="1" ht="21" customHeight="1">
      <c r="A16" s="72" t="s">
        <v>159</v>
      </c>
      <c r="B16" s="77" t="s">
        <v>160</v>
      </c>
      <c r="C16" s="74">
        <v>7.985104</v>
      </c>
      <c r="D16" s="75">
        <v>0</v>
      </c>
      <c r="E16" s="76">
        <v>7.985104</v>
      </c>
    </row>
    <row r="17" spans="1:5" s="1" customFormat="1" ht="21" customHeight="1">
      <c r="A17" s="78" t="s">
        <v>161</v>
      </c>
      <c r="B17" s="78" t="s">
        <v>162</v>
      </c>
      <c r="C17" s="79">
        <v>1</v>
      </c>
      <c r="D17" s="79">
        <v>0</v>
      </c>
      <c r="E17" s="79">
        <v>1</v>
      </c>
    </row>
    <row r="18" spans="1:5" s="1" customFormat="1" ht="21" customHeight="1">
      <c r="A18" s="78" t="s">
        <v>163</v>
      </c>
      <c r="B18" s="78" t="s">
        <v>164</v>
      </c>
      <c r="C18" s="79">
        <v>0.2</v>
      </c>
      <c r="D18" s="79">
        <v>0</v>
      </c>
      <c r="E18" s="79">
        <v>0.2</v>
      </c>
    </row>
    <row r="19" spans="1:5" s="1" customFormat="1" ht="21" customHeight="1">
      <c r="A19" s="78" t="s">
        <v>165</v>
      </c>
      <c r="B19" s="78" t="s">
        <v>166</v>
      </c>
      <c r="C19" s="79">
        <v>0.08</v>
      </c>
      <c r="D19" s="79">
        <v>0</v>
      </c>
      <c r="E19" s="79">
        <v>0.08</v>
      </c>
    </row>
    <row r="20" spans="1:5" s="1" customFormat="1" ht="21" customHeight="1">
      <c r="A20" s="78" t="s">
        <v>167</v>
      </c>
      <c r="B20" s="78" t="s">
        <v>168</v>
      </c>
      <c r="C20" s="79">
        <v>0.32</v>
      </c>
      <c r="D20" s="79">
        <v>0</v>
      </c>
      <c r="E20" s="79">
        <v>0.32</v>
      </c>
    </row>
    <row r="21" spans="1:5" s="1" customFormat="1" ht="21" customHeight="1">
      <c r="A21" s="78" t="s">
        <v>169</v>
      </c>
      <c r="B21" s="78" t="s">
        <v>170</v>
      </c>
      <c r="C21" s="79">
        <v>0.4</v>
      </c>
      <c r="D21" s="79">
        <v>0</v>
      </c>
      <c r="E21" s="79">
        <v>0.4</v>
      </c>
    </row>
    <row r="22" spans="1:5" s="1" customFormat="1" ht="21" customHeight="1">
      <c r="A22" s="78" t="s">
        <v>171</v>
      </c>
      <c r="B22" s="78" t="s">
        <v>172</v>
      </c>
      <c r="C22" s="79">
        <v>0.12</v>
      </c>
      <c r="D22" s="79">
        <v>0</v>
      </c>
      <c r="E22" s="79">
        <v>0.12</v>
      </c>
    </row>
    <row r="23" spans="1:5" s="1" customFormat="1" ht="21" customHeight="1">
      <c r="A23" s="78" t="s">
        <v>173</v>
      </c>
      <c r="B23" s="78" t="s">
        <v>174</v>
      </c>
      <c r="C23" s="79">
        <v>0.8</v>
      </c>
      <c r="D23" s="79">
        <v>0</v>
      </c>
      <c r="E23" s="79">
        <v>0.8</v>
      </c>
    </row>
    <row r="24" spans="1:5" s="1" customFormat="1" ht="21" customHeight="1">
      <c r="A24" s="78" t="s">
        <v>175</v>
      </c>
      <c r="B24" s="78" t="s">
        <v>176</v>
      </c>
      <c r="C24" s="79">
        <v>0.12</v>
      </c>
      <c r="D24" s="79">
        <v>0</v>
      </c>
      <c r="E24" s="79">
        <v>0.12</v>
      </c>
    </row>
    <row r="25" spans="1:5" s="1" customFormat="1" ht="21" customHeight="1">
      <c r="A25" s="78" t="s">
        <v>177</v>
      </c>
      <c r="B25" s="78" t="s">
        <v>178</v>
      </c>
      <c r="C25" s="79">
        <v>0.2</v>
      </c>
      <c r="D25" s="79">
        <v>0</v>
      </c>
      <c r="E25" s="79">
        <v>0.2</v>
      </c>
    </row>
    <row r="26" spans="1:5" s="1" customFormat="1" ht="21" customHeight="1">
      <c r="A26" s="78" t="s">
        <v>179</v>
      </c>
      <c r="B26" s="78" t="s">
        <v>180</v>
      </c>
      <c r="C26" s="79">
        <v>0.08</v>
      </c>
      <c r="D26" s="79">
        <v>0</v>
      </c>
      <c r="E26" s="79">
        <v>0.08</v>
      </c>
    </row>
    <row r="27" spans="1:5" s="1" customFormat="1" ht="21" customHeight="1">
      <c r="A27" s="78" t="s">
        <v>181</v>
      </c>
      <c r="B27" s="78" t="s">
        <v>182</v>
      </c>
      <c r="C27" s="79">
        <v>0.08</v>
      </c>
      <c r="D27" s="79">
        <v>0</v>
      </c>
      <c r="E27" s="79">
        <v>0.08</v>
      </c>
    </row>
    <row r="28" spans="1:5" s="1" customFormat="1" ht="21" customHeight="1">
      <c r="A28" s="78" t="s">
        <v>183</v>
      </c>
      <c r="B28" s="78" t="s">
        <v>184</v>
      </c>
      <c r="C28" s="79">
        <v>0</v>
      </c>
      <c r="D28" s="79">
        <v>0</v>
      </c>
      <c r="E28" s="79">
        <v>0</v>
      </c>
    </row>
    <row r="29" spans="1:5" s="1" customFormat="1" ht="21" customHeight="1">
      <c r="A29" s="78" t="s">
        <v>185</v>
      </c>
      <c r="B29" s="78" t="s">
        <v>186</v>
      </c>
      <c r="C29" s="79">
        <v>0.310104</v>
      </c>
      <c r="D29" s="79">
        <v>0</v>
      </c>
      <c r="E29" s="79">
        <v>0.310104</v>
      </c>
    </row>
    <row r="30" spans="1:5" s="1" customFormat="1" ht="21" customHeight="1">
      <c r="A30" s="78" t="s">
        <v>187</v>
      </c>
      <c r="B30" s="78" t="s">
        <v>188</v>
      </c>
      <c r="C30" s="79">
        <v>0.6</v>
      </c>
      <c r="D30" s="79">
        <v>0</v>
      </c>
      <c r="E30" s="79">
        <v>0.6</v>
      </c>
    </row>
    <row r="31" spans="1:5" s="1" customFormat="1" ht="21" customHeight="1">
      <c r="A31" s="78" t="s">
        <v>189</v>
      </c>
      <c r="B31" s="78" t="s">
        <v>190</v>
      </c>
      <c r="C31" s="79">
        <v>3</v>
      </c>
      <c r="D31" s="79">
        <v>0</v>
      </c>
      <c r="E31" s="79">
        <v>3</v>
      </c>
    </row>
    <row r="32" spans="1:5" s="1" customFormat="1" ht="21" customHeight="1">
      <c r="A32" s="78" t="s">
        <v>191</v>
      </c>
      <c r="B32" s="78" t="s">
        <v>192</v>
      </c>
      <c r="C32" s="79">
        <v>0.675</v>
      </c>
      <c r="D32" s="79">
        <v>0</v>
      </c>
      <c r="E32" s="79">
        <v>0.675</v>
      </c>
    </row>
    <row r="33" s="1" customFormat="1" ht="15"/>
    <row r="34" spans="1:7" s="1" customFormat="1" ht="21" customHeight="1">
      <c r="A34" s="80"/>
      <c r="B34" s="80"/>
      <c r="C34" s="80"/>
      <c r="D34" s="80"/>
      <c r="E34" s="80"/>
      <c r="F34" s="80"/>
      <c r="G34" s="80"/>
    </row>
    <row r="35" spans="1:7" s="1" customFormat="1" ht="21" customHeight="1">
      <c r="A35" s="80"/>
      <c r="B35" s="80"/>
      <c r="C35" s="80"/>
      <c r="D35" s="80"/>
      <c r="E35" s="80"/>
      <c r="F35" s="80"/>
      <c r="G35" s="80"/>
    </row>
    <row r="36" spans="1:7" s="1" customFormat="1" ht="21" customHeight="1">
      <c r="A36" s="80"/>
      <c r="B36" s="80"/>
      <c r="C36" s="80"/>
      <c r="D36" s="80"/>
      <c r="E36" s="80"/>
      <c r="F36" s="80"/>
      <c r="G36" s="80"/>
    </row>
    <row r="37" spans="1:7" s="1" customFormat="1" ht="21" customHeight="1">
      <c r="A37" s="80"/>
      <c r="B37" s="80"/>
      <c r="C37" s="80"/>
      <c r="D37" s="80"/>
      <c r="E37" s="80"/>
      <c r="F37" s="80"/>
      <c r="G37" s="80"/>
    </row>
    <row r="38" spans="1:7" s="1" customFormat="1" ht="21" customHeight="1">
      <c r="A38" s="80"/>
      <c r="B38" s="80"/>
      <c r="C38" s="80"/>
      <c r="D38" s="80"/>
      <c r="E38" s="80"/>
      <c r="F38" s="80"/>
      <c r="G38" s="80"/>
    </row>
    <row r="39" spans="1:7" s="1" customFormat="1" ht="21" customHeight="1">
      <c r="A39" s="80"/>
      <c r="B39" s="80"/>
      <c r="C39" s="80"/>
      <c r="D39" s="80"/>
      <c r="E39" s="80"/>
      <c r="F39" s="80"/>
      <c r="G39" s="80"/>
    </row>
    <row r="40" spans="1:7" s="1" customFormat="1" ht="21" customHeight="1">
      <c r="A40" s="80"/>
      <c r="B40" s="80"/>
      <c r="C40" s="80"/>
      <c r="D40" s="80"/>
      <c r="E40" s="80"/>
      <c r="F40" s="80"/>
      <c r="G40" s="80"/>
    </row>
    <row r="41" spans="1:7" s="1" customFormat="1" ht="21" customHeight="1">
      <c r="A41" s="80"/>
      <c r="B41" s="80"/>
      <c r="C41" s="80"/>
      <c r="D41" s="80"/>
      <c r="E41" s="80"/>
      <c r="F41" s="80"/>
      <c r="G41" s="80"/>
    </row>
    <row r="42" spans="1:7" s="1" customFormat="1" ht="15">
      <c r="A42" s="80"/>
      <c r="B42" s="80"/>
      <c r="C42" s="80"/>
      <c r="D42" s="80"/>
      <c r="E42" s="80"/>
      <c r="F42" s="80"/>
      <c r="G42" s="8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20.28125" style="1" customWidth="1"/>
    <col min="3" max="3" width="21.00390625" style="1" customWidth="1"/>
    <col min="4" max="4" width="27.57421875" style="1" customWidth="1"/>
    <col min="5" max="5" width="17.28125" style="1" customWidth="1"/>
    <col min="6" max="6" width="26.421875" style="1" customWidth="1"/>
    <col min="7" max="7" width="30.8515625" style="1" customWidth="1"/>
    <col min="8" max="8" width="24.28125" style="1" customWidth="1"/>
    <col min="9" max="9" width="9.140625" style="1" customWidth="1"/>
  </cols>
  <sheetData>
    <row r="1" s="1" customFormat="1" ht="18" customHeight="1">
      <c r="C1" s="81"/>
    </row>
    <row r="2" spans="1:8" s="1" customFormat="1" ht="37.5" customHeight="1">
      <c r="A2" s="125" t="s">
        <v>193</v>
      </c>
      <c r="B2" s="125"/>
      <c r="C2" s="125"/>
      <c r="D2" s="125"/>
      <c r="E2" s="125"/>
      <c r="F2" s="125"/>
      <c r="G2" s="125"/>
      <c r="H2" s="125"/>
    </row>
    <row r="3" spans="3:8" s="1" customFormat="1" ht="21" customHeight="1">
      <c r="C3" s="82"/>
      <c r="H3" s="83" t="s">
        <v>194</v>
      </c>
    </row>
    <row r="4" spans="1:8" s="1" customFormat="1" ht="21" customHeight="1">
      <c r="A4" s="126" t="s">
        <v>98</v>
      </c>
      <c r="B4" s="126" t="s">
        <v>99</v>
      </c>
      <c r="C4" s="127" t="s">
        <v>195</v>
      </c>
      <c r="D4" s="127" t="s">
        <v>196</v>
      </c>
      <c r="E4" s="126" t="s">
        <v>197</v>
      </c>
      <c r="F4" s="126"/>
      <c r="G4" s="126"/>
      <c r="H4" s="126" t="s">
        <v>198</v>
      </c>
    </row>
    <row r="5" spans="1:8" s="1" customFormat="1" ht="21" customHeight="1">
      <c r="A5" s="126"/>
      <c r="B5" s="126"/>
      <c r="C5" s="127"/>
      <c r="D5" s="127"/>
      <c r="E5" s="84" t="s">
        <v>80</v>
      </c>
      <c r="F5" s="84" t="s">
        <v>199</v>
      </c>
      <c r="G5" s="84" t="s">
        <v>200</v>
      </c>
      <c r="H5" s="126"/>
    </row>
    <row r="6" spans="1:8" s="1" customFormat="1" ht="21" customHeight="1">
      <c r="A6" s="85" t="s">
        <v>201</v>
      </c>
      <c r="B6" s="85" t="s">
        <v>202</v>
      </c>
      <c r="C6" s="86">
        <v>3.08</v>
      </c>
      <c r="D6" s="86">
        <v>0</v>
      </c>
      <c r="E6" s="86">
        <v>3</v>
      </c>
      <c r="F6" s="86">
        <v>0</v>
      </c>
      <c r="G6" s="86">
        <v>3</v>
      </c>
      <c r="H6" s="86">
        <v>0.08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D4:D5"/>
    <mergeCell ref="H4:H5"/>
    <mergeCell ref="A2:H2"/>
    <mergeCell ref="A4:A5"/>
    <mergeCell ref="B4:B5"/>
    <mergeCell ref="C4:C5"/>
    <mergeCell ref="E4:G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7"/>
      <c r="B1" s="88"/>
      <c r="C1" s="88"/>
      <c r="D1" s="88"/>
      <c r="E1" s="88"/>
      <c r="F1" s="88"/>
      <c r="G1" s="88"/>
    </row>
    <row r="2" spans="1:7" s="1" customFormat="1" ht="37.5" customHeight="1">
      <c r="A2" s="128" t="s">
        <v>203</v>
      </c>
      <c r="B2" s="128"/>
      <c r="C2" s="128"/>
      <c r="D2" s="128"/>
      <c r="E2" s="128"/>
      <c r="F2" s="88"/>
      <c r="G2" s="88"/>
    </row>
    <row r="3" spans="1:7" s="1" customFormat="1" ht="21" customHeight="1">
      <c r="A3" s="88"/>
      <c r="B3" s="88"/>
      <c r="C3" s="88"/>
      <c r="D3" s="88"/>
      <c r="E3" s="89" t="s">
        <v>1</v>
      </c>
      <c r="F3" s="88"/>
      <c r="G3" s="88"/>
    </row>
    <row r="4" spans="1:7" s="1" customFormat="1" ht="21" customHeight="1">
      <c r="A4" s="129" t="s">
        <v>138</v>
      </c>
      <c r="B4" s="129" t="s">
        <v>97</v>
      </c>
      <c r="C4" s="129" t="s">
        <v>204</v>
      </c>
      <c r="D4" s="129"/>
      <c r="E4" s="129"/>
      <c r="F4" s="88"/>
      <c r="G4" s="88"/>
    </row>
    <row r="5" spans="1:7" s="1" customFormat="1" ht="21" customHeight="1">
      <c r="A5" s="129"/>
      <c r="B5" s="129"/>
      <c r="C5" s="90" t="s">
        <v>77</v>
      </c>
      <c r="D5" s="90" t="s">
        <v>205</v>
      </c>
      <c r="E5" s="90" t="s">
        <v>206</v>
      </c>
      <c r="F5" s="88"/>
      <c r="G5" s="88"/>
    </row>
    <row r="6" spans="1:7" s="1" customFormat="1" ht="21" customHeight="1">
      <c r="A6" s="91"/>
      <c r="B6" s="91"/>
      <c r="C6" s="92"/>
      <c r="D6" s="92"/>
      <c r="E6" s="92"/>
      <c r="F6" s="88"/>
      <c r="G6" s="88"/>
    </row>
    <row r="7" spans="1:7" s="1" customFormat="1" ht="21" customHeight="1">
      <c r="A7" s="88"/>
      <c r="B7" s="88"/>
      <c r="C7" s="88"/>
      <c r="D7" s="88"/>
      <c r="E7" s="88"/>
      <c r="F7" s="88"/>
      <c r="G7" s="88"/>
    </row>
    <row r="8" spans="1:7" s="1" customFormat="1" ht="21" customHeight="1">
      <c r="A8" s="88"/>
      <c r="B8" s="88"/>
      <c r="C8" s="88"/>
      <c r="D8" s="88"/>
      <c r="E8" s="88"/>
      <c r="F8" s="88"/>
      <c r="G8" s="88"/>
    </row>
    <row r="9" spans="1:7" s="1" customFormat="1" ht="21" customHeight="1">
      <c r="A9" s="88"/>
      <c r="B9" s="88"/>
      <c r="C9" s="88"/>
      <c r="D9" s="88"/>
      <c r="E9" s="88"/>
      <c r="F9" s="88"/>
      <c r="G9" s="88"/>
    </row>
    <row r="10" spans="1:7" s="1" customFormat="1" ht="21" customHeight="1">
      <c r="A10" s="88"/>
      <c r="B10" s="88"/>
      <c r="C10" s="88"/>
      <c r="D10" s="88"/>
      <c r="E10" s="88"/>
      <c r="F10" s="88"/>
      <c r="G10" s="88"/>
    </row>
    <row r="11" spans="1:7" s="1" customFormat="1" ht="21" customHeight="1">
      <c r="A11" s="88"/>
      <c r="B11" s="88"/>
      <c r="C11" s="88"/>
      <c r="D11" s="88"/>
      <c r="E11" s="88"/>
      <c r="F11" s="88"/>
      <c r="G11" s="88"/>
    </row>
    <row r="12" spans="1:7" s="1" customFormat="1" ht="21" customHeight="1">
      <c r="A12" s="88"/>
      <c r="B12" s="88"/>
      <c r="C12" s="88"/>
      <c r="D12" s="88"/>
      <c r="E12" s="88"/>
      <c r="F12" s="88"/>
      <c r="G12" s="88"/>
    </row>
    <row r="13" spans="1:7" s="1" customFormat="1" ht="21" customHeight="1">
      <c r="A13" s="88"/>
      <c r="B13" s="88"/>
      <c r="C13" s="88"/>
      <c r="D13" s="88"/>
      <c r="E13" s="88"/>
      <c r="F13" s="88"/>
      <c r="G13" s="88"/>
    </row>
    <row r="14" spans="1:7" s="1" customFormat="1" ht="21" customHeight="1">
      <c r="A14" s="88"/>
      <c r="B14" s="88"/>
      <c r="C14" s="88"/>
      <c r="D14" s="88"/>
      <c r="E14" s="88"/>
      <c r="F14" s="88"/>
      <c r="G14" s="88"/>
    </row>
    <row r="15" spans="1:7" s="1" customFormat="1" ht="15">
      <c r="A15" s="88"/>
      <c r="B15" s="88"/>
      <c r="C15" s="88"/>
      <c r="D15" s="88"/>
      <c r="E15" s="88"/>
      <c r="F15" s="88"/>
      <c r="G15" s="8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0" t="s">
        <v>207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1" customFormat="1" ht="15.75" customHeight="1">
      <c r="A2" s="93"/>
      <c r="N2" s="93" t="s">
        <v>208</v>
      </c>
    </row>
    <row r="3" spans="1:14" s="1" customFormat="1" ht="30" customHeight="1">
      <c r="A3" s="132" t="s">
        <v>209</v>
      </c>
      <c r="B3" s="132" t="s">
        <v>99</v>
      </c>
      <c r="C3" s="132" t="s">
        <v>4</v>
      </c>
      <c r="D3" s="132" t="s">
        <v>210</v>
      </c>
      <c r="E3" s="132" t="s">
        <v>211</v>
      </c>
      <c r="F3" s="132" t="s">
        <v>212</v>
      </c>
      <c r="G3" s="132" t="s">
        <v>213</v>
      </c>
      <c r="H3" s="132" t="s">
        <v>214</v>
      </c>
      <c r="I3" s="132" t="s">
        <v>215</v>
      </c>
      <c r="J3" s="132" t="s">
        <v>216</v>
      </c>
      <c r="K3" s="132" t="s">
        <v>217</v>
      </c>
      <c r="L3" s="132" t="s">
        <v>218</v>
      </c>
      <c r="M3" s="132"/>
      <c r="N3" s="132"/>
    </row>
    <row r="4" spans="1:14" s="1" customFormat="1" ht="4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94" t="s">
        <v>219</v>
      </c>
      <c r="M4" s="94" t="s">
        <v>220</v>
      </c>
      <c r="N4" s="94" t="s">
        <v>221</v>
      </c>
    </row>
    <row r="5" spans="1:14" s="1" customFormat="1" ht="16.5" customHeight="1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5">
        <v>13</v>
      </c>
      <c r="N5" s="95">
        <v>14</v>
      </c>
    </row>
    <row r="6" spans="1:14" s="1" customFormat="1" ht="18.75" customHeight="1">
      <c r="A6" s="96"/>
      <c r="B6" s="96"/>
      <c r="C6" s="96"/>
      <c r="D6" s="96"/>
      <c r="E6" s="96"/>
      <c r="F6" s="96"/>
      <c r="G6" s="96"/>
      <c r="H6" s="96"/>
      <c r="I6" s="97"/>
      <c r="J6" s="97"/>
      <c r="K6" s="96"/>
      <c r="L6" s="98"/>
      <c r="M6" s="98"/>
      <c r="N6" s="98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2023-01-17T09:04:56Z</cp:lastPrinted>
  <dcterms:modified xsi:type="dcterms:W3CDTF">2023-01-17T09:05:55Z</dcterms:modified>
  <cp:category/>
  <cp:version/>
  <cp:contentType/>
  <cp:contentStatus/>
</cp:coreProperties>
</file>