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5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政府采购预算表" sheetId="9" r:id="rId9"/>
    <sheet name="10.国有资本经营支出预算表" sheetId="10" r:id="rId10"/>
  </sheets>
  <definedNames/>
  <calcPr fullCalcOnLoad="1"/>
</workbook>
</file>

<file path=xl/sharedStrings.xml><?xml version="1.0" encoding="utf-8"?>
<sst xmlns="http://schemas.openxmlformats.org/spreadsheetml/2006/main" count="363" uniqueCount="219">
  <si>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</si>
  <si>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</si>
  <si>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</si>
  <si>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</si>
  <si>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</si>
  <si>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</si>
  <si>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</si>
  <si>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</si>
  <si>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</si>
  <si>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</si>
  <si>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</si>
  <si>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</si>
  <si>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</si>
  <si>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</si>
  <si>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</si>
  <si>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</si>
  <si>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</si>
  <si>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</si>
  <si>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</si>
  <si>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</si>
  <si>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</si>
  <si>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</si>
  <si>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</si>
  <si>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</si>
  <si>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</si>
  <si>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</si>
  <si>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</si>
  <si>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</si>
  <si>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</si>
  <si>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</si>
  <si>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</si>
  <si>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</si>
  <si>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</si>
  <si>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</si>
  <si>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</si>
  <si>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</si>
  <si>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</si>
  <si>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</si>
  <si>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</si>
  <si>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</si>
  <si>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</si>
  <si>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</si>
  <si>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</si>
  <si>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</si>
  <si>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</si>
  <si>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</si>
  <si>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</si>
  <si>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</si>
  <si>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</si>
  <si>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</si>
  <si>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</si>
  <si>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</si>
  <si>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</si>
  <si>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</si>
  <si>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</si>
  <si>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</si>
  <si>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</si>
  <si>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</si>
  <si>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</si>
  <si>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</si>
  <si>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</si>
  <si>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</si>
  <si>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</si>
  <si>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</si>
  <si>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</si>
  <si>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</si>
  <si>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</si>
  <si>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</si>
  <si>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</si>
  <si>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</si>
  <si>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</si>
  <si>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</si>
  <si>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</si>
  <si>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</si>
  <si>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</si>
  <si>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</si>
  <si>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</si>
  <si>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</si>
  <si>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</si>
  <si>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</si>
  <si>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</si>
  <si>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</si>
  <si>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</si>
  <si>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</si>
  <si>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</si>
  <si>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</si>
  <si>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</si>
  <si>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</si>
  <si>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</si>
  <si>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</si>
  <si>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</si>
  <si>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214</t>
  </si>
  <si>
    <t>天门市自然资源和规划局</t>
  </si>
  <si>
    <t>　214004</t>
  </si>
  <si>
    <t>　天门市森林病虫害防治检疫站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</si>
  <si>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</si>
  <si>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</si>
  <si>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</si>
  <si>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</si>
  <si>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</si>
  <si>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</si>
  <si>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</si>
  <si>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</si>
  <si>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</si>
  <si>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</si>
  <si>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</si>
  <si>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08</t>
  </si>
  <si>
    <t>生态科</t>
  </si>
  <si>
    <t>　214</t>
  </si>
  <si>
    <t>　天门市自然资源和规划局</t>
  </si>
  <si>
    <t>　　214004</t>
  </si>
  <si>
    <t>　　天门市森林病虫害防治检疫站</t>
  </si>
  <si>
    <t>2080505</t>
  </si>
  <si>
    <t>机关事业单位基本养老保险缴费支出</t>
  </si>
  <si>
    <t>2101102</t>
  </si>
  <si>
    <t>事业单位医疗</t>
  </si>
  <si>
    <t>2130204</t>
  </si>
  <si>
    <t>事业机构</t>
  </si>
  <si>
    <t>2210201</t>
  </si>
  <si>
    <t>住房公积金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</si>
  <si>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</si>
  <si>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</si>
  <si>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</si>
  <si>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</si>
  <si>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</si>
  <si>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</si>
  <si>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</si>
  <si>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</si>
  <si>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</si>
  <si>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</si>
  <si>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</si>
  <si>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</si>
  <si>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</si>
  <si>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</si>
  <si>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</si>
  <si>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</si>
  <si>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</si>
  <si>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</si>
  <si>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</si>
  <si>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</si>
  <si>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</si>
  <si>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</si>
  <si>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</si>
  <si>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</si>
  <si>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</si>
  <si>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</si>
  <si>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</si>
  <si>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</si>
  <si>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</si>
  <si>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</si>
  <si>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</si>
  <si>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</si>
  <si>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</si>
  <si>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</si>
  <si>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</si>
  <si>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</si>
  <si>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</si>
  <si>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</si>
  <si>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</si>
  <si>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</si>
  <si>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</si>
  <si>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</si>
  <si>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</si>
  <si>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</si>
  <si>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</si>
  <si>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</si>
  <si>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</si>
  <si>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</si>
  <si>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</si>
  <si>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</si>
  <si>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</si>
  <si>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</si>
  <si>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</si>
  <si>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</si>
  <si>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</si>
  <si>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</si>
  <si>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</si>
  <si>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</si>
  <si>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</si>
  <si>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</si>
  <si>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</si>
  <si>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</si>
  <si>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</si>
  <si>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</si>
  <si>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</si>
  <si>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</si>
  <si>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</si>
  <si>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</si>
  <si>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</si>
  <si>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</si>
  <si>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</si>
  <si>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</si>
  <si>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</si>
  <si>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</si>
  <si>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</si>
  <si>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</si>
  <si>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</si>
  <si>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214004</t>
  </si>
  <si>
    <t>天门市森林病虫害防治检疫站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</si>
  <si>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</si>
  <si>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</si>
  <si>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</si>
  <si>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</si>
  <si>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</si>
  <si>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</si>
  <si>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</si>
  <si>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</si>
  <si>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</si>
  <si>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</si>
  <si>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</si>
  <si>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</si>
  <si>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</si>
  <si>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</si>
  <si>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</si>
  <si>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</si>
  <si>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</si>
  <si>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</si>
  <si>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</si>
  <si>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国有资本经营预算支出表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</si>
</sst>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5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7"/>
      <c r="C1" s="7"/>
      <c r="D1" s="7"/>
      <c r="E1" s="7"/>
      <c r="F1" s="7"/>
    </row>
    <row r="2" spans="1:6" s="1" customFormat="1" ht="18.75" customHeight="1">
      <c r="A2" s="23"/>
      <c r="F2" s="23" t="s">
        <v>1</v>
      </c>
    </row>
    <row r="3" spans="1:6" s="1" customFormat="1" ht="18.75" customHeight="1">
      <c r="A3" s="17" t="s">
        <v>2</v>
      </c>
      <c r="B3" s="28"/>
      <c r="C3" s="17" t="s">
        <v>3</v>
      </c>
      <c r="D3" s="20"/>
      <c r="E3" s="20"/>
      <c r="F3" s="20"/>
    </row>
    <row r="4" spans="1:6" s="1" customFormat="1" ht="18.75" customHeight="1">
      <c r="A4" s="17" t="s">
        <v>4</v>
      </c>
      <c r="B4" s="17" t="s">
        <v>5</v>
      </c>
      <c r="C4" s="17" t="s">
        <v>6</v>
      </c>
      <c r="D4" s="17" t="s">
        <v>5</v>
      </c>
      <c r="E4" s="17" t="s">
        <v>4</v>
      </c>
      <c r="F4" s="17" t="s">
        <v>5</v>
      </c>
    </row>
    <row r="5" spans="1:6" s="1" customFormat="1" ht="18.75" customHeight="1">
      <c r="A5" s="20" t="s">
        <v>7</v>
      </c>
      <c r="B5" s="5">
        <v>71.437186</v>
      </c>
      <c r="C5" s="20" t="s">
        <v>8</v>
      </c>
      <c r="D5" s="26"/>
      <c r="E5" s="20" t="s">
        <v>9</v>
      </c>
      <c r="F5" s="26">
        <v>71.437186</v>
      </c>
    </row>
    <row r="6" spans="1:6" s="1" customFormat="1" ht="18.75" customHeight="1">
      <c r="A6" s="20" t="s">
        <v>10</v>
      </c>
      <c r="B6" s="5"/>
      <c r="C6" s="20" t="s">
        <v>11</v>
      </c>
      <c r="D6" s="26"/>
      <c r="E6" s="20" t="s">
        <v>12</v>
      </c>
      <c r="F6" s="26">
        <v>55.11168</v>
      </c>
    </row>
    <row r="7" spans="1:6" s="1" customFormat="1" ht="18.75" customHeight="1">
      <c r="A7" s="20" t="s">
        <v>13</v>
      </c>
      <c r="B7" s="5"/>
      <c r="C7" s="20" t="s">
        <v>14</v>
      </c>
      <c r="D7" s="26"/>
      <c r="E7" s="20" t="s">
        <v>15</v>
      </c>
      <c r="F7" s="26">
        <v>55.11168</v>
      </c>
    </row>
    <row r="8" spans="1:6" s="1" customFormat="1" ht="18.75" customHeight="1">
      <c r="A8" s="20" t="s">
        <v>16</v>
      </c>
      <c r="B8" s="5"/>
      <c r="C8" s="20" t="s">
        <v>17</v>
      </c>
      <c r="D8" s="26"/>
      <c r="E8" s="20" t="s">
        <v>18</v>
      </c>
      <c r="F8" s="26"/>
    </row>
    <row r="9" spans="1:6" s="1" customFormat="1" ht="18.75" customHeight="1">
      <c r="A9" s="20" t="s">
        <v>19</v>
      </c>
      <c r="B9" s="5"/>
      <c r="C9" s="20" t="s">
        <v>20</v>
      </c>
      <c r="D9" s="26"/>
      <c r="E9" s="20" t="s">
        <v>21</v>
      </c>
      <c r="F9" s="26">
        <v>10.325506</v>
      </c>
    </row>
    <row r="10" spans="1:6" s="1" customFormat="1" ht="18.75" customHeight="1">
      <c r="A10" s="20" t="s">
        <v>22</v>
      </c>
      <c r="B10" s="5"/>
      <c r="C10" s="20" t="s">
        <v>23</v>
      </c>
      <c r="D10" s="26">
        <v>5.73792</v>
      </c>
      <c r="E10" s="20" t="s">
        <v>24</v>
      </c>
      <c r="F10" s="26">
        <v>10.325506</v>
      </c>
    </row>
    <row r="11" spans="1:6" s="1" customFormat="1" ht="18.75" customHeight="1">
      <c r="A11" s="20" t="s">
        <v>25</v>
      </c>
      <c r="B11" s="5"/>
      <c r="C11" s="20" t="s">
        <v>26</v>
      </c>
      <c r="D11" s="26">
        <v>3.3</v>
      </c>
      <c r="E11" s="20" t="s">
        <v>27</v>
      </c>
      <c r="F11" s="26"/>
    </row>
    <row r="12" spans="1:6" s="1" customFormat="1" ht="18.75" customHeight="1">
      <c r="A12" s="20" t="s">
        <v>28</v>
      </c>
      <c r="B12" s="5"/>
      <c r="C12" s="20" t="s">
        <v>29</v>
      </c>
      <c r="D12" s="26"/>
      <c r="E12" s="20" t="s">
        <v>30</v>
      </c>
      <c r="F12" s="26">
        <v>6</v>
      </c>
    </row>
    <row r="13" spans="1:6" s="1" customFormat="1" ht="18.75" customHeight="1">
      <c r="A13" s="20" t="s">
        <v>31</v>
      </c>
      <c r="B13" s="5"/>
      <c r="C13" s="20" t="s">
        <v>32</v>
      </c>
      <c r="D13" s="26"/>
      <c r="E13" s="20" t="s">
        <v>33</v>
      </c>
      <c r="F13" s="26">
        <v>6</v>
      </c>
    </row>
    <row r="14" spans="1:6" s="1" customFormat="1" ht="18.75" customHeight="1">
      <c r="A14" s="20" t="s">
        <v>34</v>
      </c>
      <c r="B14" s="5"/>
      <c r="C14" s="20" t="s">
        <v>35</v>
      </c>
      <c r="D14" s="26">
        <v>57.497506</v>
      </c>
      <c r="E14" s="20" t="s">
        <v>36</v>
      </c>
      <c r="F14" s="26"/>
    </row>
    <row r="15" spans="1:6" s="1" customFormat="1" ht="18.75" customHeight="1">
      <c r="A15" s="28"/>
      <c r="B15" s="29"/>
      <c r="C15" s="20" t="s">
        <v>37</v>
      </c>
      <c r="D15" s="26"/>
      <c r="E15" s="28"/>
      <c r="F15" s="31"/>
    </row>
    <row r="16" spans="1:6" s="1" customFormat="1" ht="18.75" customHeight="1">
      <c r="A16" s="28"/>
      <c r="B16" s="29"/>
      <c r="C16" s="20" t="s">
        <v>38</v>
      </c>
      <c r="D16" s="26"/>
      <c r="E16" s="28"/>
      <c r="F16" s="31"/>
    </row>
    <row r="17" spans="1:6" s="1" customFormat="1" ht="18.75" customHeight="1">
      <c r="A17" s="28"/>
      <c r="B17" s="29"/>
      <c r="C17" s="20" t="s">
        <v>39</v>
      </c>
      <c r="D17" s="26"/>
      <c r="E17" s="28"/>
      <c r="F17" s="31"/>
    </row>
    <row r="18" spans="1:6" s="1" customFormat="1" ht="18.75" customHeight="1">
      <c r="A18" s="28"/>
      <c r="B18" s="29"/>
      <c r="C18" s="20" t="s">
        <v>40</v>
      </c>
      <c r="D18" s="26"/>
      <c r="E18" s="20" t="s">
        <v>41</v>
      </c>
      <c r="F18" s="26">
        <v>71.437186</v>
      </c>
    </row>
    <row r="19" spans="1:6" s="1" customFormat="1" ht="18.75" customHeight="1">
      <c r="A19" s="28"/>
      <c r="B19" s="29"/>
      <c r="C19" s="20" t="s">
        <v>42</v>
      </c>
      <c r="D19" s="26"/>
      <c r="E19" s="20" t="s">
        <v>43</v>
      </c>
      <c r="F19" s="26">
        <v>55.11168</v>
      </c>
    </row>
    <row r="20" spans="1:6" s="1" customFormat="1" ht="18.75" customHeight="1">
      <c r="A20" s="28"/>
      <c r="B20" s="29"/>
      <c r="C20" s="20" t="s">
        <v>44</v>
      </c>
      <c r="D20" s="26"/>
      <c r="E20" s="20" t="s">
        <v>45</v>
      </c>
      <c r="F20" s="26">
        <v>16.325506</v>
      </c>
    </row>
    <row r="21" spans="1:6" s="1" customFormat="1" ht="18.75" customHeight="1">
      <c r="A21" s="28"/>
      <c r="B21" s="29"/>
      <c r="C21" s="20" t="s">
        <v>46</v>
      </c>
      <c r="D21" s="26">
        <v>4.90176</v>
      </c>
      <c r="E21" s="20" t="s">
        <v>47</v>
      </c>
      <c r="F21" s="26"/>
    </row>
    <row r="22" spans="1:6" s="1" customFormat="1" ht="18.75" customHeight="1">
      <c r="A22" s="28"/>
      <c r="B22" s="29"/>
      <c r="C22" s="20" t="s">
        <v>48</v>
      </c>
      <c r="D22" s="26"/>
      <c r="E22" s="20" t="s">
        <v>49</v>
      </c>
      <c r="F22" s="26"/>
    </row>
    <row r="23" spans="1:6" s="1" customFormat="1" ht="18.75" customHeight="1">
      <c r="A23" s="28"/>
      <c r="B23" s="29"/>
      <c r="C23" s="20" t="s">
        <v>50</v>
      </c>
      <c r="D23" s="26"/>
      <c r="E23" s="20" t="s">
        <v>51</v>
      </c>
      <c r="F23" s="26"/>
    </row>
    <row r="24" spans="1:6" s="1" customFormat="1" ht="18.75" customHeight="1">
      <c r="A24" s="28"/>
      <c r="B24" s="29"/>
      <c r="C24" s="20" t="s">
        <v>52</v>
      </c>
      <c r="D24" s="26"/>
      <c r="E24" s="20" t="s">
        <v>53</v>
      </c>
      <c r="F24" s="26"/>
    </row>
    <row r="25" spans="1:6" s="1" customFormat="1" ht="18.75" customHeight="1">
      <c r="A25" s="28"/>
      <c r="B25" s="29"/>
      <c r="C25" s="20" t="s">
        <v>54</v>
      </c>
      <c r="D25" s="26"/>
      <c r="E25" s="20" t="s">
        <v>55</v>
      </c>
      <c r="F25" s="26"/>
    </row>
    <row r="26" spans="1:6" s="1" customFormat="1" ht="18.75" customHeight="1">
      <c r="A26" s="28"/>
      <c r="B26" s="29"/>
      <c r="C26" s="20" t="s">
        <v>56</v>
      </c>
      <c r="D26" s="26"/>
      <c r="E26" s="20" t="s">
        <v>57</v>
      </c>
      <c r="F26" s="26"/>
    </row>
    <row r="27" spans="1:6" s="1" customFormat="1" ht="18.75" customHeight="1">
      <c r="A27" s="28"/>
      <c r="B27" s="29"/>
      <c r="C27" s="20" t="s">
        <v>58</v>
      </c>
      <c r="D27" s="26"/>
      <c r="E27" s="20" t="s">
        <v>59</v>
      </c>
      <c r="F27" s="26"/>
    </row>
    <row r="28" spans="1:6" s="1" customFormat="1" ht="18.75" customHeight="1">
      <c r="A28" s="28"/>
      <c r="B28" s="29"/>
      <c r="C28" s="20" t="s">
        <v>60</v>
      </c>
      <c r="D28" s="26"/>
      <c r="E28" s="20" t="s">
        <v>61</v>
      </c>
      <c r="F28" s="26"/>
    </row>
    <row r="29" spans="1:6" s="1" customFormat="1" ht="18.75" customHeight="1">
      <c r="A29" s="28"/>
      <c r="B29" s="29"/>
      <c r="C29" s="20" t="s">
        <v>62</v>
      </c>
      <c r="D29" s="26"/>
      <c r="E29" s="28"/>
      <c r="F29" s="31"/>
    </row>
    <row r="30" spans="1:6" s="1" customFormat="1" ht="18.75" customHeight="1">
      <c r="A30" s="28"/>
      <c r="B30" s="29"/>
      <c r="C30" s="20" t="s">
        <v>63</v>
      </c>
      <c r="D30" s="26"/>
      <c r="E30" s="28"/>
      <c r="F30" s="31"/>
    </row>
    <row r="31" spans="1:6" s="1" customFormat="1" ht="18.75" customHeight="1">
      <c r="A31" s="28"/>
      <c r="B31" s="29"/>
      <c r="C31" s="28" t="s">
        <v>64</v>
      </c>
      <c r="D31" s="26"/>
      <c r="E31" s="28"/>
      <c r="F31" s="31"/>
    </row>
    <row r="32" spans="1:6" s="1" customFormat="1" ht="18.75" customHeight="1">
      <c r="A32" s="20" t="s">
        <v>65</v>
      </c>
      <c r="B32" s="38">
        <v>71.437186</v>
      </c>
      <c r="C32" s="20" t="s">
        <v>66</v>
      </c>
      <c r="D32" s="39">
        <v>71.437186</v>
      </c>
      <c r="E32" s="20" t="s">
        <v>66</v>
      </c>
      <c r="F32" s="39">
        <v>71.437186</v>
      </c>
    </row>
    <row r="33" spans="1:6" s="1" customFormat="1" ht="18.75" customHeight="1">
      <c r="A33" s="20" t="s">
        <v>67</v>
      </c>
      <c r="B33" s="5"/>
      <c r="C33" s="20" t="s">
        <v>68</v>
      </c>
      <c r="D33" s="39"/>
      <c r="E33" s="20" t="s">
        <v>68</v>
      </c>
      <c r="F33" s="39"/>
    </row>
    <row r="34" spans="1:6" s="1" customFormat="1" ht="18.75" customHeight="1">
      <c r="A34" s="20" t="s">
        <v>69</v>
      </c>
      <c r="B34" s="5"/>
      <c r="C34" s="28"/>
      <c r="D34" s="31"/>
      <c r="E34" s="28"/>
      <c r="F34" s="31"/>
    </row>
    <row r="35" spans="1:6" s="1" customFormat="1" ht="18.75" customHeight="1">
      <c r="A35" s="20" t="s">
        <v>70</v>
      </c>
      <c r="B35" s="5"/>
      <c r="C35" s="28"/>
      <c r="D35" s="31"/>
      <c r="E35" s="28"/>
      <c r="F35" s="31"/>
    </row>
    <row r="36" spans="1:6" s="1" customFormat="1" ht="18.75" customHeight="1">
      <c r="A36" s="20" t="s">
        <v>71</v>
      </c>
      <c r="B36" s="5"/>
      <c r="C36" s="28"/>
      <c r="D36" s="31"/>
      <c r="E36" s="28"/>
      <c r="F36" s="31"/>
    </row>
    <row r="37" spans="1:6" s="1" customFormat="1" ht="18.75" customHeight="1">
      <c r="A37" s="28"/>
      <c r="B37" s="29"/>
      <c r="C37" s="28"/>
      <c r="D37" s="31"/>
      <c r="E37" s="28"/>
      <c r="F37" s="31"/>
    </row>
    <row r="38" spans="1:6" s="1" customFormat="1" ht="18.75" customHeight="1">
      <c r="A38" s="20" t="s">
        <v>72</v>
      </c>
      <c r="B38" s="5">
        <v>71.437186</v>
      </c>
      <c r="C38" s="20" t="s">
        <v>73</v>
      </c>
      <c r="D38" s="39">
        <v>71.437186</v>
      </c>
      <c r="E38" s="20" t="s">
        <v>73</v>
      </c>
      <c r="F38" s="39">
        <v>71.437186</v>
      </c>
    </row>
    <row r="39" spans="1:6" s="1" customFormat="1" ht="18.75" customHeight="1">
      <c r="A39" s="23"/>
      <c r="C39" s="23"/>
      <c r="D39" s="23"/>
      <c r="E39" s="23"/>
      <c r="F39" s="23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218</v>
      </c>
      <c r="B1" s="2"/>
      <c r="C1" s="2"/>
      <c r="D1" s="2"/>
      <c r="E1" s="2"/>
      <c r="F1" s="2"/>
      <c r="G1" s="2"/>
      <c r="H1" s="2"/>
      <c r="I1" s="2"/>
      <c r="J1" s="6"/>
    </row>
    <row r="2" s="1" customFormat="1" ht="15.75" customHeight="1">
      <c r="I2" s="1" t="s">
        <v>1</v>
      </c>
    </row>
    <row r="3" spans="1:9" s="1" customFormat="1" ht="24" customHeight="1">
      <c r="A3" s="3" t="s">
        <v>96</v>
      </c>
      <c r="B3" s="3" t="s">
        <v>132</v>
      </c>
      <c r="C3" s="3" t="s">
        <v>98</v>
      </c>
      <c r="D3" s="3" t="s">
        <v>99</v>
      </c>
      <c r="E3" s="3" t="s">
        <v>100</v>
      </c>
      <c r="F3" s="3" t="s">
        <v>101</v>
      </c>
      <c r="G3" s="3" t="s">
        <v>102</v>
      </c>
      <c r="H3" s="3"/>
      <c r="I3" s="3" t="s">
        <v>103</v>
      </c>
    </row>
    <row r="4" spans="1:9" s="1" customFormat="1" ht="31.5" customHeight="1">
      <c r="A4" s="3"/>
      <c r="B4" s="3"/>
      <c r="C4" s="3"/>
      <c r="D4" s="3"/>
      <c r="E4" s="3"/>
      <c r="F4" s="3"/>
      <c r="G4" s="3" t="s">
        <v>104</v>
      </c>
      <c r="H4" s="3" t="s">
        <v>105</v>
      </c>
      <c r="I4" s="3"/>
    </row>
    <row r="5" spans="1:9" s="1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6.5" customHeight="1">
      <c r="A6" s="4"/>
      <c r="B6" s="4"/>
      <c r="C6" s="4"/>
      <c r="D6" s="4"/>
      <c r="E6" s="5"/>
      <c r="F6" s="5"/>
      <c r="G6" s="5"/>
      <c r="H6" s="5"/>
      <c r="I6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customHeight="1">
      <c r="A2" s="11" t="s">
        <v>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 t="s">
        <v>1</v>
      </c>
    </row>
    <row r="4" spans="1:19" s="1" customFormat="1" ht="21" customHeight="1">
      <c r="A4" s="16" t="s">
        <v>75</v>
      </c>
      <c r="B4" s="13" t="s">
        <v>76</v>
      </c>
      <c r="C4" s="13" t="s">
        <v>77</v>
      </c>
      <c r="D4" s="13" t="s">
        <v>78</v>
      </c>
      <c r="E4" s="34"/>
      <c r="F4" s="34"/>
      <c r="G4" s="34"/>
      <c r="H4" s="34"/>
      <c r="I4" s="34"/>
      <c r="J4" s="34"/>
      <c r="K4" s="34"/>
      <c r="L4" s="34"/>
      <c r="M4" s="34"/>
      <c r="N4" s="13" t="s">
        <v>79</v>
      </c>
      <c r="O4" s="34"/>
      <c r="P4" s="34"/>
      <c r="Q4" s="34"/>
      <c r="R4" s="34"/>
      <c r="S4" s="34"/>
    </row>
    <row r="5" spans="1:19" s="1" customFormat="1" ht="43.5" customHeight="1">
      <c r="A5" s="16"/>
      <c r="B5" s="13"/>
      <c r="C5" s="13"/>
      <c r="D5" s="13" t="s">
        <v>80</v>
      </c>
      <c r="E5" s="16" t="s">
        <v>81</v>
      </c>
      <c r="F5" s="16" t="s">
        <v>82</v>
      </c>
      <c r="G5" s="16" t="s">
        <v>83</v>
      </c>
      <c r="H5" s="16" t="s">
        <v>84</v>
      </c>
      <c r="I5" s="16" t="s">
        <v>85</v>
      </c>
      <c r="J5" s="16" t="s">
        <v>86</v>
      </c>
      <c r="K5" s="16" t="s">
        <v>87</v>
      </c>
      <c r="L5" s="16" t="s">
        <v>88</v>
      </c>
      <c r="M5" s="16" t="s">
        <v>89</v>
      </c>
      <c r="N5" s="16" t="s">
        <v>80</v>
      </c>
      <c r="O5" s="16" t="s">
        <v>81</v>
      </c>
      <c r="P5" s="16" t="s">
        <v>82</v>
      </c>
      <c r="Q5" s="16" t="s">
        <v>83</v>
      </c>
      <c r="R5" s="16" t="s">
        <v>84</v>
      </c>
      <c r="S5" s="16" t="s">
        <v>90</v>
      </c>
    </row>
    <row r="6" spans="1:19" s="1" customFormat="1" ht="21" customHeight="1">
      <c r="A6" s="35"/>
      <c r="B6" s="35" t="s">
        <v>77</v>
      </c>
      <c r="C6" s="36">
        <v>71.437186</v>
      </c>
      <c r="D6" s="36">
        <v>71.4372</v>
      </c>
      <c r="E6" s="36">
        <v>71.437186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91</v>
      </c>
      <c r="B7" s="35" t="s">
        <v>92</v>
      </c>
      <c r="C7" s="36">
        <v>71.437186</v>
      </c>
      <c r="D7" s="36">
        <v>71.4372</v>
      </c>
      <c r="E7" s="36">
        <v>71.437186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4" t="s">
        <v>93</v>
      </c>
      <c r="B8" s="14" t="s">
        <v>94</v>
      </c>
      <c r="C8" s="37">
        <v>71.437186</v>
      </c>
      <c r="D8" s="37">
        <v>71.4372</v>
      </c>
      <c r="E8" s="37">
        <v>71.437186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95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5" t="s">
        <v>96</v>
      </c>
      <c r="B3" s="25" t="s">
        <v>97</v>
      </c>
      <c r="C3" s="25" t="s">
        <v>98</v>
      </c>
      <c r="D3" s="25" t="s">
        <v>99</v>
      </c>
      <c r="E3" s="25" t="s">
        <v>100</v>
      </c>
      <c r="F3" s="25" t="s">
        <v>101</v>
      </c>
      <c r="G3" s="25" t="s">
        <v>102</v>
      </c>
      <c r="H3" s="32"/>
      <c r="I3" s="25" t="s">
        <v>103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104</v>
      </c>
      <c r="H4" s="32" t="s">
        <v>105</v>
      </c>
      <c r="I4" s="32"/>
    </row>
    <row r="5" spans="1:9" s="1" customFormat="1" ht="18.75" customHeight="1">
      <c r="A5" s="17">
        <v>1</v>
      </c>
      <c r="B5" s="17">
        <v>2</v>
      </c>
      <c r="C5" s="33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18.75" customHeight="1">
      <c r="A6" s="8"/>
      <c r="B6" s="8" t="s">
        <v>77</v>
      </c>
      <c r="C6" s="8"/>
      <c r="D6" s="8"/>
      <c r="E6" s="5">
        <v>71.437186</v>
      </c>
      <c r="F6" s="5">
        <v>55.11168</v>
      </c>
      <c r="G6" s="5">
        <v>10.325506</v>
      </c>
      <c r="H6" s="5"/>
      <c r="I6" s="5">
        <v>6</v>
      </c>
    </row>
    <row r="7" spans="1:9" s="1" customFormat="1" ht="18.75" customHeight="1">
      <c r="A7" s="8" t="s">
        <v>106</v>
      </c>
      <c r="B7" s="8" t="s">
        <v>107</v>
      </c>
      <c r="C7" s="8"/>
      <c r="D7" s="8"/>
      <c r="E7" s="5">
        <v>71.437186</v>
      </c>
      <c r="F7" s="5">
        <v>55.11168</v>
      </c>
      <c r="G7" s="5">
        <v>10.325506</v>
      </c>
      <c r="H7" s="5"/>
      <c r="I7" s="5">
        <v>6</v>
      </c>
    </row>
    <row r="8" spans="1:9" s="1" customFormat="1" ht="18.75" customHeight="1">
      <c r="A8" s="8" t="s">
        <v>108</v>
      </c>
      <c r="B8" s="8" t="s">
        <v>109</v>
      </c>
      <c r="C8" s="8"/>
      <c r="D8" s="8"/>
      <c r="E8" s="5">
        <v>71.437186</v>
      </c>
      <c r="F8" s="5">
        <v>55.11168</v>
      </c>
      <c r="G8" s="5">
        <v>10.325506</v>
      </c>
      <c r="H8" s="5"/>
      <c r="I8" s="5">
        <v>6</v>
      </c>
    </row>
    <row r="9" spans="1:9" s="1" customFormat="1" ht="18.75" customHeight="1">
      <c r="A9" s="8" t="s">
        <v>110</v>
      </c>
      <c r="B9" s="8" t="s">
        <v>111</v>
      </c>
      <c r="C9" s="8" t="s">
        <v>112</v>
      </c>
      <c r="D9" s="8" t="s">
        <v>113</v>
      </c>
      <c r="E9" s="5">
        <v>5.73792</v>
      </c>
      <c r="F9" s="5">
        <v>5.73792</v>
      </c>
      <c r="G9" s="5"/>
      <c r="H9" s="5"/>
      <c r="I9" s="5"/>
    </row>
    <row r="10" spans="1:9" s="1" customFormat="1" ht="18.75" customHeight="1">
      <c r="A10" s="8" t="s">
        <v>110</v>
      </c>
      <c r="B10" s="8" t="s">
        <v>111</v>
      </c>
      <c r="C10" s="8" t="s">
        <v>114</v>
      </c>
      <c r="D10" s="8" t="s">
        <v>115</v>
      </c>
      <c r="E10" s="5">
        <v>3.3</v>
      </c>
      <c r="F10" s="5">
        <v>3.3</v>
      </c>
      <c r="G10" s="5"/>
      <c r="H10" s="5"/>
      <c r="I10" s="5"/>
    </row>
    <row r="11" spans="1:9" s="1" customFormat="1" ht="18.75" customHeight="1">
      <c r="A11" s="8" t="s">
        <v>110</v>
      </c>
      <c r="B11" s="8" t="s">
        <v>111</v>
      </c>
      <c r="C11" s="8" t="s">
        <v>116</v>
      </c>
      <c r="D11" s="8" t="s">
        <v>117</v>
      </c>
      <c r="E11" s="5">
        <v>57.497506</v>
      </c>
      <c r="F11" s="5">
        <v>41.172</v>
      </c>
      <c r="G11" s="5">
        <v>10.325506</v>
      </c>
      <c r="H11" s="5"/>
      <c r="I11" s="5">
        <v>6</v>
      </c>
    </row>
    <row r="12" spans="1:9" s="1" customFormat="1" ht="18.75" customHeight="1">
      <c r="A12" s="8" t="s">
        <v>110</v>
      </c>
      <c r="B12" s="8" t="s">
        <v>111</v>
      </c>
      <c r="C12" s="8" t="s">
        <v>118</v>
      </c>
      <c r="D12" s="8" t="s">
        <v>119</v>
      </c>
      <c r="E12" s="5">
        <v>4.90176</v>
      </c>
      <c r="F12" s="5">
        <v>4.90176</v>
      </c>
      <c r="G12" s="5"/>
      <c r="H12" s="5"/>
      <c r="I12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120</v>
      </c>
      <c r="B1" s="7"/>
      <c r="C1" s="7"/>
      <c r="D1" s="7"/>
      <c r="E1" s="7"/>
      <c r="F1" s="7"/>
      <c r="G1" s="7"/>
      <c r="H1" s="22"/>
      <c r="I1" s="7"/>
      <c r="J1" s="7"/>
      <c r="K1" s="7"/>
      <c r="L1" s="7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17" t="s">
        <v>2</v>
      </c>
      <c r="B3" s="17"/>
      <c r="C3" s="17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77</v>
      </c>
      <c r="E4" s="25" t="s">
        <v>81</v>
      </c>
      <c r="F4" s="25" t="s">
        <v>82</v>
      </c>
      <c r="G4" s="25" t="s">
        <v>83</v>
      </c>
      <c r="H4" s="17" t="s">
        <v>4</v>
      </c>
      <c r="I4" s="25" t="s">
        <v>77</v>
      </c>
      <c r="J4" s="25" t="s">
        <v>81</v>
      </c>
      <c r="K4" s="25" t="s">
        <v>82</v>
      </c>
      <c r="L4" s="25" t="s">
        <v>83</v>
      </c>
    </row>
    <row r="5" spans="1:12" s="1" customFormat="1" ht="18.75" customHeight="1">
      <c r="A5" s="20" t="s">
        <v>7</v>
      </c>
      <c r="B5" s="5">
        <v>71.437186</v>
      </c>
      <c r="C5" s="20" t="s">
        <v>8</v>
      </c>
      <c r="D5" s="26">
        <f aca="true" t="shared" si="0" ref="D5:D31">E5+F5+G5</f>
        <v>0</v>
      </c>
      <c r="E5" s="27"/>
      <c r="F5" s="26"/>
      <c r="G5" s="26"/>
      <c r="H5" s="14" t="s">
        <v>9</v>
      </c>
      <c r="I5" s="26">
        <f>I6+I9+I12</f>
        <v>71.437186</v>
      </c>
      <c r="J5" s="26">
        <f>J6+J9+J12</f>
        <v>71.437186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20" t="s">
        <v>10</v>
      </c>
      <c r="B6" s="5"/>
      <c r="C6" s="20" t="s">
        <v>11</v>
      </c>
      <c r="D6" s="26">
        <f t="shared" si="0"/>
        <v>0</v>
      </c>
      <c r="E6" s="26"/>
      <c r="F6" s="26"/>
      <c r="G6" s="26"/>
      <c r="H6" s="14" t="s">
        <v>12</v>
      </c>
      <c r="I6" s="26">
        <f aca="true" t="shared" si="1" ref="I6:I14">J6+K6+L6</f>
        <v>55.11168</v>
      </c>
      <c r="J6" s="26">
        <v>55.11168</v>
      </c>
      <c r="K6" s="26"/>
      <c r="L6" s="26"/>
    </row>
    <row r="7" spans="1:12" s="1" customFormat="1" ht="18.75" customHeight="1">
      <c r="A7" s="20" t="s">
        <v>13</v>
      </c>
      <c r="B7" s="5"/>
      <c r="C7" s="20" t="s">
        <v>14</v>
      </c>
      <c r="D7" s="26">
        <f t="shared" si="0"/>
        <v>0</v>
      </c>
      <c r="E7" s="26"/>
      <c r="F7" s="26"/>
      <c r="G7" s="26"/>
      <c r="H7" s="14" t="s">
        <v>121</v>
      </c>
      <c r="I7" s="26">
        <f t="shared" si="1"/>
        <v>55.11168</v>
      </c>
      <c r="J7" s="26">
        <v>55.11168</v>
      </c>
      <c r="K7" s="26"/>
      <c r="L7" s="26"/>
    </row>
    <row r="8" spans="1:12" s="1" customFormat="1" ht="18.75" customHeight="1">
      <c r="A8" s="28"/>
      <c r="B8" s="29"/>
      <c r="C8" s="20" t="s">
        <v>17</v>
      </c>
      <c r="D8" s="26">
        <f t="shared" si="0"/>
        <v>0</v>
      </c>
      <c r="E8" s="26"/>
      <c r="F8" s="26"/>
      <c r="G8" s="26"/>
      <c r="H8" s="14" t="s">
        <v>122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20" t="s">
        <v>20</v>
      </c>
      <c r="D9" s="26">
        <f t="shared" si="0"/>
        <v>0</v>
      </c>
      <c r="E9" s="26"/>
      <c r="F9" s="26"/>
      <c r="G9" s="26"/>
      <c r="H9" s="14" t="s">
        <v>21</v>
      </c>
      <c r="I9" s="26">
        <f t="shared" si="1"/>
        <v>10.325506</v>
      </c>
      <c r="J9" s="26">
        <v>10.325506</v>
      </c>
      <c r="K9" s="26"/>
      <c r="L9" s="26"/>
    </row>
    <row r="10" spans="1:12" s="1" customFormat="1" ht="18.75" customHeight="1">
      <c r="A10" s="28"/>
      <c r="B10" s="29"/>
      <c r="C10" s="20" t="s">
        <v>23</v>
      </c>
      <c r="D10" s="26">
        <f t="shared" si="0"/>
        <v>5.73792</v>
      </c>
      <c r="E10" s="26">
        <v>5.73792</v>
      </c>
      <c r="F10" s="26"/>
      <c r="G10" s="26"/>
      <c r="H10" s="14" t="s">
        <v>123</v>
      </c>
      <c r="I10" s="26">
        <f t="shared" si="1"/>
        <v>10.325506</v>
      </c>
      <c r="J10" s="26">
        <v>10.325506</v>
      </c>
      <c r="K10" s="26"/>
      <c r="L10" s="26"/>
    </row>
    <row r="11" spans="1:12" s="1" customFormat="1" ht="18.75" customHeight="1">
      <c r="A11" s="28"/>
      <c r="B11" s="29"/>
      <c r="C11" s="20" t="s">
        <v>26</v>
      </c>
      <c r="D11" s="26">
        <f t="shared" si="0"/>
        <v>3.3</v>
      </c>
      <c r="E11" s="26">
        <v>3.3</v>
      </c>
      <c r="F11" s="26"/>
      <c r="G11" s="26"/>
      <c r="H11" s="14" t="s">
        <v>124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20" t="s">
        <v>29</v>
      </c>
      <c r="D12" s="26">
        <f t="shared" si="0"/>
        <v>0</v>
      </c>
      <c r="E12" s="26"/>
      <c r="F12" s="26"/>
      <c r="G12" s="26"/>
      <c r="H12" s="14" t="s">
        <v>30</v>
      </c>
      <c r="I12" s="26">
        <f t="shared" si="1"/>
        <v>6</v>
      </c>
      <c r="J12" s="26">
        <v>6</v>
      </c>
      <c r="K12" s="26"/>
      <c r="L12" s="26"/>
    </row>
    <row r="13" spans="1:12" s="1" customFormat="1" ht="18.75" customHeight="1">
      <c r="A13" s="28"/>
      <c r="B13" s="29"/>
      <c r="C13" s="20" t="s">
        <v>32</v>
      </c>
      <c r="D13" s="26">
        <f t="shared" si="0"/>
        <v>0</v>
      </c>
      <c r="E13" s="26"/>
      <c r="F13" s="26"/>
      <c r="G13" s="26"/>
      <c r="H13" s="14" t="s">
        <v>125</v>
      </c>
      <c r="I13" s="26">
        <f t="shared" si="1"/>
        <v>6</v>
      </c>
      <c r="J13" s="26">
        <v>6</v>
      </c>
      <c r="K13" s="26"/>
      <c r="L13" s="26"/>
    </row>
    <row r="14" spans="1:12" s="1" customFormat="1" ht="18.75" customHeight="1">
      <c r="A14" s="28"/>
      <c r="B14" s="29"/>
      <c r="C14" s="20" t="s">
        <v>35</v>
      </c>
      <c r="D14" s="26">
        <f t="shared" si="0"/>
        <v>57.497506</v>
      </c>
      <c r="E14" s="26">
        <v>57.497506</v>
      </c>
      <c r="F14" s="26"/>
      <c r="G14" s="26"/>
      <c r="H14" s="14" t="s">
        <v>126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20" t="s">
        <v>37</v>
      </c>
      <c r="D15" s="26">
        <f t="shared" si="0"/>
        <v>0</v>
      </c>
      <c r="E15" s="26"/>
      <c r="F15" s="26"/>
      <c r="G15" s="26"/>
      <c r="H15" s="30"/>
      <c r="I15" s="26"/>
      <c r="J15" s="31"/>
      <c r="K15" s="31"/>
      <c r="L15" s="31"/>
    </row>
    <row r="16" spans="1:12" s="1" customFormat="1" ht="18.75" customHeight="1">
      <c r="A16" s="28"/>
      <c r="B16" s="29"/>
      <c r="C16" s="20" t="s">
        <v>38</v>
      </c>
      <c r="D16" s="26">
        <f t="shared" si="0"/>
        <v>0</v>
      </c>
      <c r="E16" s="26"/>
      <c r="F16" s="26"/>
      <c r="G16" s="26"/>
      <c r="H16" s="30"/>
      <c r="I16" s="26"/>
      <c r="J16" s="31"/>
      <c r="K16" s="31"/>
      <c r="L16" s="31"/>
    </row>
    <row r="17" spans="1:12" s="1" customFormat="1" ht="18.75" customHeight="1">
      <c r="A17" s="28"/>
      <c r="B17" s="29"/>
      <c r="C17" s="20" t="s">
        <v>39</v>
      </c>
      <c r="D17" s="26">
        <f t="shared" si="0"/>
        <v>0</v>
      </c>
      <c r="E17" s="26"/>
      <c r="F17" s="26"/>
      <c r="G17" s="26"/>
      <c r="H17" s="30"/>
      <c r="I17" s="26"/>
      <c r="J17" s="31"/>
      <c r="K17" s="31"/>
      <c r="L17" s="31"/>
    </row>
    <row r="18" spans="1:12" s="1" customFormat="1" ht="18.75" customHeight="1">
      <c r="A18" s="28"/>
      <c r="B18" s="29"/>
      <c r="C18" s="20" t="s">
        <v>40</v>
      </c>
      <c r="D18" s="26">
        <f t="shared" si="0"/>
        <v>0</v>
      </c>
      <c r="E18" s="26"/>
      <c r="F18" s="26"/>
      <c r="G18" s="26"/>
      <c r="H18" s="14" t="s">
        <v>41</v>
      </c>
      <c r="I18" s="26">
        <f>I19+I20+I21+I22+I23+I24+I25+I26+I27+I28</f>
        <v>71.437186</v>
      </c>
      <c r="J18" s="26">
        <f>J19+J20+J21+J22+J23+J24+J25+J26+J27+J28</f>
        <v>71.437186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20" t="s">
        <v>42</v>
      </c>
      <c r="D19" s="26">
        <f t="shared" si="0"/>
        <v>0</v>
      </c>
      <c r="E19" s="26"/>
      <c r="F19" s="26"/>
      <c r="G19" s="26"/>
      <c r="H19" s="14" t="s">
        <v>43</v>
      </c>
      <c r="I19" s="26">
        <f aca="true" t="shared" si="2" ref="I19:I28">J19+K19+L19</f>
        <v>55.11168</v>
      </c>
      <c r="J19" s="26">
        <v>55.11168</v>
      </c>
      <c r="K19" s="26"/>
      <c r="L19" s="26"/>
    </row>
    <row r="20" spans="1:12" s="1" customFormat="1" ht="18.75" customHeight="1">
      <c r="A20" s="28"/>
      <c r="B20" s="29"/>
      <c r="C20" s="20" t="s">
        <v>44</v>
      </c>
      <c r="D20" s="26">
        <f t="shared" si="0"/>
        <v>0</v>
      </c>
      <c r="E20" s="26"/>
      <c r="F20" s="26"/>
      <c r="G20" s="26"/>
      <c r="H20" s="14" t="s">
        <v>45</v>
      </c>
      <c r="I20" s="26">
        <f t="shared" si="2"/>
        <v>16.325506</v>
      </c>
      <c r="J20" s="26">
        <v>16.325506</v>
      </c>
      <c r="K20" s="26"/>
      <c r="L20" s="26"/>
    </row>
    <row r="21" spans="1:12" s="1" customFormat="1" ht="18.75" customHeight="1">
      <c r="A21" s="28"/>
      <c r="B21" s="29"/>
      <c r="C21" s="20" t="s">
        <v>46</v>
      </c>
      <c r="D21" s="26">
        <f t="shared" si="0"/>
        <v>4.90176</v>
      </c>
      <c r="E21" s="26">
        <v>4.90176</v>
      </c>
      <c r="F21" s="26"/>
      <c r="G21" s="26"/>
      <c r="H21" s="14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20" t="s">
        <v>48</v>
      </c>
      <c r="D22" s="26">
        <f t="shared" si="0"/>
        <v>0</v>
      </c>
      <c r="E22" s="26"/>
      <c r="F22" s="26"/>
      <c r="G22" s="26"/>
      <c r="H22" s="14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20" t="s">
        <v>50</v>
      </c>
      <c r="D23" s="26">
        <f t="shared" si="0"/>
        <v>0</v>
      </c>
      <c r="E23" s="26"/>
      <c r="F23" s="26"/>
      <c r="G23" s="26"/>
      <c r="H23" s="14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20" t="s">
        <v>52</v>
      </c>
      <c r="D24" s="26">
        <f t="shared" si="0"/>
        <v>0</v>
      </c>
      <c r="E24" s="26"/>
      <c r="F24" s="26"/>
      <c r="G24" s="26"/>
      <c r="H24" s="14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20" t="s">
        <v>54</v>
      </c>
      <c r="D25" s="26">
        <f t="shared" si="0"/>
        <v>0</v>
      </c>
      <c r="E25" s="26"/>
      <c r="F25" s="26"/>
      <c r="G25" s="26"/>
      <c r="H25" s="14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20" t="s">
        <v>56</v>
      </c>
      <c r="D26" s="26">
        <f t="shared" si="0"/>
        <v>0</v>
      </c>
      <c r="E26" s="26"/>
      <c r="F26" s="26"/>
      <c r="G26" s="26"/>
      <c r="H26" s="14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20" t="s">
        <v>58</v>
      </c>
      <c r="D27" s="26">
        <f t="shared" si="0"/>
        <v>0</v>
      </c>
      <c r="E27" s="26"/>
      <c r="F27" s="26"/>
      <c r="G27" s="26"/>
      <c r="H27" s="14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20" t="s">
        <v>60</v>
      </c>
      <c r="D28" s="26">
        <f t="shared" si="0"/>
        <v>0</v>
      </c>
      <c r="E28" s="26"/>
      <c r="F28" s="26"/>
      <c r="G28" s="26"/>
      <c r="H28" s="14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20" t="s">
        <v>62</v>
      </c>
      <c r="D29" s="26">
        <f t="shared" si="0"/>
        <v>0</v>
      </c>
      <c r="E29" s="26"/>
      <c r="F29" s="26"/>
      <c r="G29" s="26"/>
      <c r="H29" s="30"/>
      <c r="I29" s="31"/>
      <c r="J29" s="31"/>
      <c r="K29" s="31"/>
      <c r="L29" s="31"/>
    </row>
    <row r="30" spans="1:12" s="1" customFormat="1" ht="18.75" customHeight="1">
      <c r="A30" s="28"/>
      <c r="B30" s="29"/>
      <c r="C30" s="20" t="s">
        <v>63</v>
      </c>
      <c r="D30" s="6">
        <f t="shared" si="0"/>
        <v>0</v>
      </c>
      <c r="E30" s="6"/>
      <c r="F30" s="6"/>
      <c r="G30" s="6"/>
      <c r="H30" s="30"/>
      <c r="I30" s="31"/>
      <c r="J30" s="31"/>
      <c r="K30" s="31"/>
      <c r="L30" s="31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1"/>
      <c r="J31" s="31"/>
      <c r="K31" s="31"/>
      <c r="L31" s="31"/>
    </row>
    <row r="32" spans="1:12" s="1" customFormat="1" ht="18.75" customHeight="1">
      <c r="A32" s="20" t="s">
        <v>65</v>
      </c>
      <c r="B32" s="5">
        <f>B6+B7+B5</f>
        <v>71.437186</v>
      </c>
      <c r="C32" s="20" t="s">
        <v>66</v>
      </c>
      <c r="D32" s="26">
        <f>D5+D6+D7+D8+D9+D10+D11+D12+D13+D14+D15+D16+D17+D18+D19+D20+D21+D22+D23+D24+D25+D26+D27+D28+D29+D30+D31</f>
        <v>71.437186</v>
      </c>
      <c r="E32" s="26">
        <f>E5+E6+E7+E8+E9+E10+E11+E12+E13+E14+E15+E16+E17+E18+E19+E20+E21+E22+E23+E24+E25+E26+E27+E28+E29+E30+E31</f>
        <v>71.437186</v>
      </c>
      <c r="F32" s="26">
        <f>F5+F6+F7+F8+F9+F10+F11+F12+F13+F14+F15+F16+F17+F18+F19+F20+F21+F22+F23+F24+F25+F26+F27+F28+F29+F30+F31</f>
        <v>0</v>
      </c>
      <c r="G32" s="26">
        <f>G5+G6+G7+G8+G9+G10+G11+G12+G13+G14+G15+G16+G17+G18+G19+G20+G21+G22+G23+G24+G25+G26+G27+G28+G29+G30+G31</f>
        <v>0</v>
      </c>
      <c r="H32" s="14" t="s">
        <v>66</v>
      </c>
      <c r="I32" s="26">
        <f>I19+I20+I21+I22+I23+I24+I25+I26+I27+I28</f>
        <v>71.437186</v>
      </c>
      <c r="J32" s="26">
        <f>J19+J20+J21+J22+J23+J24+J25+J26+J27+J28</f>
        <v>71.437186</v>
      </c>
      <c r="K32" s="26">
        <f>K19+K20+K21+K22+K23+K24+K25+K26+K27+K28</f>
        <v>0</v>
      </c>
      <c r="L32" s="26">
        <f>L19+L20+L21+L22+L23+L24+L25+L26+L27+L28</f>
        <v>0</v>
      </c>
    </row>
    <row r="33" spans="1:12" s="1" customFormat="1" ht="18.75" customHeight="1">
      <c r="A33" s="28"/>
      <c r="B33" s="29"/>
      <c r="C33" s="28"/>
      <c r="D33" s="26"/>
      <c r="E33" s="31"/>
      <c r="F33" s="31"/>
      <c r="G33" s="31"/>
      <c r="H33" s="30"/>
      <c r="I33" s="31"/>
      <c r="J33" s="31"/>
      <c r="K33" s="31"/>
      <c r="L33" s="31"/>
    </row>
    <row r="34" spans="1:12" s="1" customFormat="1" ht="18.75" customHeight="1">
      <c r="A34" s="20" t="s">
        <v>127</v>
      </c>
      <c r="B34" s="5"/>
      <c r="C34" s="20" t="s">
        <v>68</v>
      </c>
      <c r="D34" s="26">
        <f>B32+B34-D32</f>
        <v>0</v>
      </c>
      <c r="E34" s="26">
        <f>B5+B34-E32</f>
        <v>0</v>
      </c>
      <c r="F34" s="26">
        <f>B6+B36-F32</f>
        <v>0</v>
      </c>
      <c r="G34" s="26">
        <f>B7+B37-G32</f>
        <v>0</v>
      </c>
      <c r="H34" s="14" t="s">
        <v>68</v>
      </c>
      <c r="I34" s="26">
        <f>B39-I32</f>
        <v>0</v>
      </c>
      <c r="J34" s="26">
        <f>B5+B35-J32</f>
        <v>0</v>
      </c>
      <c r="K34" s="26">
        <f>B6+B36-K32</f>
        <v>0</v>
      </c>
      <c r="L34" s="26">
        <f>B7+B37-L32</f>
        <v>0</v>
      </c>
    </row>
    <row r="35" spans="1:12" s="1" customFormat="1" ht="18.75" customHeight="1">
      <c r="A35" s="20" t="s">
        <v>128</v>
      </c>
      <c r="B35" s="5"/>
      <c r="C35" s="28"/>
      <c r="D35" s="31"/>
      <c r="E35" s="31"/>
      <c r="F35" s="31"/>
      <c r="G35" s="31"/>
      <c r="H35" s="30"/>
      <c r="I35" s="31"/>
      <c r="J35" s="31"/>
      <c r="K35" s="31"/>
      <c r="L35" s="31"/>
    </row>
    <row r="36" spans="1:12" s="1" customFormat="1" ht="18.75" customHeight="1">
      <c r="A36" s="20" t="s">
        <v>129</v>
      </c>
      <c r="B36" s="5"/>
      <c r="C36" s="28"/>
      <c r="D36" s="31"/>
      <c r="E36" s="31"/>
      <c r="F36" s="31"/>
      <c r="G36" s="31"/>
      <c r="H36" s="30"/>
      <c r="I36" s="31"/>
      <c r="J36" s="31"/>
      <c r="K36" s="31"/>
      <c r="L36" s="31"/>
    </row>
    <row r="37" spans="1:12" s="1" customFormat="1" ht="18.75" customHeight="1">
      <c r="A37" s="20" t="s">
        <v>130</v>
      </c>
      <c r="B37" s="5"/>
      <c r="C37" s="28"/>
      <c r="D37" s="31"/>
      <c r="E37" s="31"/>
      <c r="F37" s="31"/>
      <c r="G37" s="31"/>
      <c r="H37" s="30"/>
      <c r="I37" s="31"/>
      <c r="J37" s="31"/>
      <c r="K37" s="31"/>
      <c r="L37" s="31"/>
    </row>
    <row r="38" spans="1:12" s="1" customFormat="1" ht="18.75" customHeight="1">
      <c r="A38" s="28"/>
      <c r="B38" s="29"/>
      <c r="C38" s="28"/>
      <c r="D38" s="31"/>
      <c r="E38" s="31"/>
      <c r="F38" s="31"/>
      <c r="G38" s="31"/>
      <c r="H38" s="30"/>
      <c r="I38" s="31"/>
      <c r="J38" s="31"/>
      <c r="K38" s="31"/>
      <c r="L38" s="31"/>
    </row>
    <row r="39" spans="1:12" s="1" customFormat="1" ht="18.75" customHeight="1">
      <c r="A39" s="20" t="s">
        <v>72</v>
      </c>
      <c r="B39" s="5">
        <v>71.437186</v>
      </c>
      <c r="C39" s="20" t="s">
        <v>73</v>
      </c>
      <c r="D39" s="26">
        <f>B39</f>
        <v>71.437186</v>
      </c>
      <c r="E39" s="26">
        <f>B5+B35</f>
        <v>71.437186</v>
      </c>
      <c r="F39" s="26">
        <f>B6+B36</f>
        <v>0</v>
      </c>
      <c r="G39" s="26">
        <f>B7+B37</f>
        <v>0</v>
      </c>
      <c r="H39" s="14" t="s">
        <v>73</v>
      </c>
      <c r="I39" s="26">
        <f>B39</f>
        <v>71.437186</v>
      </c>
      <c r="J39" s="26">
        <f>B5+B35</f>
        <v>71.437186</v>
      </c>
      <c r="K39" s="26">
        <f>B6+B36</f>
        <v>0</v>
      </c>
      <c r="L39" s="26">
        <f>B7+B37</f>
        <v>0</v>
      </c>
    </row>
    <row r="40" s="1" customFormat="1" ht="15"/>
    <row r="41" spans="1:8" s="1" customFormat="1" ht="13.5" customHeight="1">
      <c r="A41" s="23"/>
      <c r="C41" s="23"/>
      <c r="H41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131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3" t="s">
        <v>96</v>
      </c>
      <c r="B3" s="3" t="s">
        <v>132</v>
      </c>
      <c r="C3" s="3" t="s">
        <v>98</v>
      </c>
      <c r="D3" s="3" t="s">
        <v>99</v>
      </c>
      <c r="E3" s="3" t="s">
        <v>100</v>
      </c>
      <c r="F3" s="3" t="s">
        <v>101</v>
      </c>
      <c r="G3" s="3" t="s">
        <v>102</v>
      </c>
      <c r="H3" s="3"/>
      <c r="I3" s="3" t="s">
        <v>103</v>
      </c>
    </row>
    <row r="4" spans="1:9" s="1" customFormat="1" ht="30" customHeight="1">
      <c r="A4" s="3"/>
      <c r="B4" s="3"/>
      <c r="C4" s="3"/>
      <c r="D4" s="3"/>
      <c r="E4" s="3"/>
      <c r="F4" s="3"/>
      <c r="G4" s="21" t="s">
        <v>104</v>
      </c>
      <c r="H4" s="21" t="s">
        <v>105</v>
      </c>
      <c r="I4" s="3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8"/>
      <c r="B6" s="8" t="s">
        <v>77</v>
      </c>
      <c r="C6" s="8"/>
      <c r="D6" s="8"/>
      <c r="E6" s="5">
        <v>71.437186</v>
      </c>
      <c r="F6" s="5">
        <v>55.11168</v>
      </c>
      <c r="G6" s="5">
        <v>10.325506</v>
      </c>
      <c r="H6" s="5"/>
      <c r="I6" s="5">
        <v>6</v>
      </c>
    </row>
    <row r="7" spans="1:9" s="1" customFormat="1" ht="19.5" customHeight="1">
      <c r="A7" s="8" t="s">
        <v>106</v>
      </c>
      <c r="B7" s="8" t="s">
        <v>107</v>
      </c>
      <c r="C7" s="8"/>
      <c r="D7" s="8"/>
      <c r="E7" s="5">
        <v>71.437186</v>
      </c>
      <c r="F7" s="5">
        <v>55.11168</v>
      </c>
      <c r="G7" s="5">
        <v>10.325506</v>
      </c>
      <c r="H7" s="5"/>
      <c r="I7" s="5">
        <v>6</v>
      </c>
    </row>
    <row r="8" spans="1:9" s="1" customFormat="1" ht="19.5" customHeight="1">
      <c r="A8" s="8" t="s">
        <v>108</v>
      </c>
      <c r="B8" s="8" t="s">
        <v>109</v>
      </c>
      <c r="C8" s="8"/>
      <c r="D8" s="8"/>
      <c r="E8" s="5">
        <v>71.437186</v>
      </c>
      <c r="F8" s="5">
        <v>55.11168</v>
      </c>
      <c r="G8" s="5">
        <v>10.325506</v>
      </c>
      <c r="H8" s="5"/>
      <c r="I8" s="5">
        <v>6</v>
      </c>
    </row>
    <row r="9" spans="1:9" s="1" customFormat="1" ht="19.5" customHeight="1">
      <c r="A9" s="8" t="s">
        <v>110</v>
      </c>
      <c r="B9" s="8" t="s">
        <v>111</v>
      </c>
      <c r="C9" s="8" t="s">
        <v>112</v>
      </c>
      <c r="D9" s="8" t="s">
        <v>113</v>
      </c>
      <c r="E9" s="5">
        <v>5.73792</v>
      </c>
      <c r="F9" s="5">
        <v>5.73792</v>
      </c>
      <c r="G9" s="5"/>
      <c r="H9" s="5"/>
      <c r="I9" s="5"/>
    </row>
    <row r="10" spans="1:9" s="1" customFormat="1" ht="19.5" customHeight="1">
      <c r="A10" s="8" t="s">
        <v>110</v>
      </c>
      <c r="B10" s="8" t="s">
        <v>111</v>
      </c>
      <c r="C10" s="8" t="s">
        <v>114</v>
      </c>
      <c r="D10" s="8" t="s">
        <v>115</v>
      </c>
      <c r="E10" s="5">
        <v>3.3</v>
      </c>
      <c r="F10" s="5">
        <v>3.3</v>
      </c>
      <c r="G10" s="5"/>
      <c r="H10" s="5"/>
      <c r="I10" s="5"/>
    </row>
    <row r="11" spans="1:9" s="1" customFormat="1" ht="19.5" customHeight="1">
      <c r="A11" s="8" t="s">
        <v>110</v>
      </c>
      <c r="B11" s="8" t="s">
        <v>111</v>
      </c>
      <c r="C11" s="8" t="s">
        <v>116</v>
      </c>
      <c r="D11" s="8" t="s">
        <v>117</v>
      </c>
      <c r="E11" s="5">
        <v>57.497506</v>
      </c>
      <c r="F11" s="5">
        <v>41.172</v>
      </c>
      <c r="G11" s="5">
        <v>10.325506</v>
      </c>
      <c r="H11" s="5"/>
      <c r="I11" s="5">
        <v>6</v>
      </c>
    </row>
    <row r="12" spans="1:9" s="1" customFormat="1" ht="19.5" customHeight="1">
      <c r="A12" s="8" t="s">
        <v>110</v>
      </c>
      <c r="B12" s="8" t="s">
        <v>111</v>
      </c>
      <c r="C12" s="8" t="s">
        <v>118</v>
      </c>
      <c r="D12" s="8" t="s">
        <v>119</v>
      </c>
      <c r="E12" s="5">
        <v>4.90176</v>
      </c>
      <c r="F12" s="5">
        <v>4.90176</v>
      </c>
      <c r="G12" s="5"/>
      <c r="H12" s="5"/>
      <c r="I12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4">
      <selection activeCell="O24" sqref="O24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133</v>
      </c>
      <c r="B2" s="11"/>
      <c r="C2" s="11"/>
      <c r="D2" s="11"/>
      <c r="E2" s="11"/>
      <c r="F2" s="10"/>
      <c r="G2" s="10"/>
    </row>
    <row r="3" spans="1:7" s="1" customFormat="1" ht="21" customHeight="1">
      <c r="A3" s="10"/>
      <c r="B3" s="10"/>
      <c r="C3" s="10"/>
      <c r="D3" s="10"/>
      <c r="E3" s="10" t="s">
        <v>1</v>
      </c>
      <c r="F3" s="10"/>
      <c r="G3" s="10"/>
    </row>
    <row r="4" spans="1:7" s="1" customFormat="1" ht="21" customHeight="1">
      <c r="A4" s="13" t="s">
        <v>134</v>
      </c>
      <c r="B4" s="13"/>
      <c r="C4" s="13" t="s">
        <v>135</v>
      </c>
      <c r="D4" s="13"/>
      <c r="E4" s="13"/>
      <c r="F4" s="10"/>
      <c r="G4" s="10"/>
    </row>
    <row r="5" spans="1:7" s="1" customFormat="1" ht="21" customHeight="1">
      <c r="A5" s="13" t="s">
        <v>136</v>
      </c>
      <c r="B5" s="13" t="s">
        <v>97</v>
      </c>
      <c r="C5" s="13" t="s">
        <v>77</v>
      </c>
      <c r="D5" s="13" t="s">
        <v>137</v>
      </c>
      <c r="E5" s="13" t="s">
        <v>138</v>
      </c>
      <c r="F5" s="10"/>
      <c r="G5" s="10"/>
    </row>
    <row r="6" spans="1:7" s="1" customFormat="1" ht="21" customHeight="1">
      <c r="A6" s="18"/>
      <c r="B6" s="18" t="s">
        <v>77</v>
      </c>
      <c r="C6" s="19">
        <v>65.437186</v>
      </c>
      <c r="D6" s="19">
        <v>55.11168</v>
      </c>
      <c r="E6" s="19">
        <v>10.325506</v>
      </c>
      <c r="F6" s="10"/>
      <c r="G6" s="10"/>
    </row>
    <row r="7" spans="1:7" s="1" customFormat="1" ht="21" customHeight="1">
      <c r="A7" s="18" t="s">
        <v>139</v>
      </c>
      <c r="B7" s="18" t="s">
        <v>140</v>
      </c>
      <c r="C7" s="19">
        <v>55.11168</v>
      </c>
      <c r="D7" s="19">
        <v>55.11168</v>
      </c>
      <c r="E7" s="19">
        <v>0</v>
      </c>
      <c r="F7" s="10"/>
      <c r="G7" s="10"/>
    </row>
    <row r="8" spans="1:5" s="1" customFormat="1" ht="21" customHeight="1">
      <c r="A8" s="20" t="s">
        <v>141</v>
      </c>
      <c r="B8" s="20" t="s">
        <v>142</v>
      </c>
      <c r="C8" s="15">
        <v>23.6724</v>
      </c>
      <c r="D8" s="15">
        <v>23.6724</v>
      </c>
      <c r="E8" s="15">
        <v>0</v>
      </c>
    </row>
    <row r="9" spans="1:5" s="1" customFormat="1" ht="21" customHeight="1">
      <c r="A9" s="20" t="s">
        <v>143</v>
      </c>
      <c r="B9" s="20" t="s">
        <v>144</v>
      </c>
      <c r="C9" s="15">
        <v>5.3892</v>
      </c>
      <c r="D9" s="15">
        <v>5.3892</v>
      </c>
      <c r="E9" s="15">
        <v>0</v>
      </c>
    </row>
    <row r="10" spans="1:5" s="1" customFormat="1" ht="21" customHeight="1">
      <c r="A10" s="20" t="s">
        <v>145</v>
      </c>
      <c r="B10" s="20" t="s">
        <v>146</v>
      </c>
      <c r="C10" s="15">
        <v>11.7864</v>
      </c>
      <c r="D10" s="15">
        <v>11.7864</v>
      </c>
      <c r="E10" s="15">
        <v>0</v>
      </c>
    </row>
    <row r="11" spans="1:5" s="1" customFormat="1" ht="21" customHeight="1">
      <c r="A11" s="20" t="s">
        <v>147</v>
      </c>
      <c r="B11" s="20" t="s">
        <v>148</v>
      </c>
      <c r="C11" s="15">
        <v>5.73792</v>
      </c>
      <c r="D11" s="15">
        <v>5.73792</v>
      </c>
      <c r="E11" s="15">
        <v>0</v>
      </c>
    </row>
    <row r="12" spans="1:5" s="1" customFormat="1" ht="21" customHeight="1">
      <c r="A12" s="20" t="s">
        <v>149</v>
      </c>
      <c r="B12" s="20" t="s">
        <v>150</v>
      </c>
      <c r="C12" s="15">
        <v>3.3</v>
      </c>
      <c r="D12" s="15">
        <v>3.3</v>
      </c>
      <c r="E12" s="15">
        <v>0</v>
      </c>
    </row>
    <row r="13" spans="1:5" s="1" customFormat="1" ht="21" customHeight="1">
      <c r="A13" s="20" t="s">
        <v>151</v>
      </c>
      <c r="B13" s="20" t="s">
        <v>152</v>
      </c>
      <c r="C13" s="15">
        <v>0.324</v>
      </c>
      <c r="D13" s="15">
        <v>0.324</v>
      </c>
      <c r="E13" s="15">
        <v>0</v>
      </c>
    </row>
    <row r="14" spans="1:5" s="1" customFormat="1" ht="21" customHeight="1">
      <c r="A14" s="20" t="s">
        <v>153</v>
      </c>
      <c r="B14" s="20" t="s">
        <v>154</v>
      </c>
      <c r="C14" s="15">
        <v>4.90176</v>
      </c>
      <c r="D14" s="15">
        <v>4.90176</v>
      </c>
      <c r="E14" s="15">
        <v>0</v>
      </c>
    </row>
    <row r="15" spans="1:5" s="1" customFormat="1" ht="21" customHeight="1">
      <c r="A15" s="18" t="s">
        <v>155</v>
      </c>
      <c r="B15" s="18" t="s">
        <v>156</v>
      </c>
      <c r="C15" s="19">
        <v>10.325506</v>
      </c>
      <c r="D15" s="19">
        <v>0</v>
      </c>
      <c r="E15" s="19">
        <v>10.325506</v>
      </c>
    </row>
    <row r="16" spans="1:5" s="1" customFormat="1" ht="21" customHeight="1">
      <c r="A16" s="20" t="s">
        <v>157</v>
      </c>
      <c r="B16" s="20" t="s">
        <v>158</v>
      </c>
      <c r="C16" s="15">
        <v>1.5</v>
      </c>
      <c r="D16" s="15">
        <v>0</v>
      </c>
      <c r="E16" s="15">
        <v>1.5</v>
      </c>
    </row>
    <row r="17" spans="1:5" s="1" customFormat="1" ht="21" customHeight="1">
      <c r="A17" s="20" t="s">
        <v>159</v>
      </c>
      <c r="B17" s="20" t="s">
        <v>160</v>
      </c>
      <c r="C17" s="15">
        <v>0.3</v>
      </c>
      <c r="D17" s="15">
        <v>0</v>
      </c>
      <c r="E17" s="15">
        <v>0.3</v>
      </c>
    </row>
    <row r="18" spans="1:5" s="1" customFormat="1" ht="21" customHeight="1">
      <c r="A18" s="20" t="s">
        <v>161</v>
      </c>
      <c r="B18" s="20" t="s">
        <v>162</v>
      </c>
      <c r="C18" s="15">
        <v>0.12</v>
      </c>
      <c r="D18" s="15">
        <v>0</v>
      </c>
      <c r="E18" s="15">
        <v>0.12</v>
      </c>
    </row>
    <row r="19" spans="1:5" s="1" customFormat="1" ht="21" customHeight="1">
      <c r="A19" s="20" t="s">
        <v>163</v>
      </c>
      <c r="B19" s="20" t="s">
        <v>164</v>
      </c>
      <c r="C19" s="15">
        <v>0.48</v>
      </c>
      <c r="D19" s="15">
        <v>0</v>
      </c>
      <c r="E19" s="15">
        <v>0.48</v>
      </c>
    </row>
    <row r="20" spans="1:5" s="1" customFormat="1" ht="21" customHeight="1">
      <c r="A20" s="20" t="s">
        <v>165</v>
      </c>
      <c r="B20" s="20" t="s">
        <v>166</v>
      </c>
      <c r="C20" s="15">
        <v>0.6</v>
      </c>
      <c r="D20" s="15">
        <v>0</v>
      </c>
      <c r="E20" s="15">
        <v>0.6</v>
      </c>
    </row>
    <row r="21" spans="1:5" s="1" customFormat="1" ht="21" customHeight="1">
      <c r="A21" s="20" t="s">
        <v>167</v>
      </c>
      <c r="B21" s="20" t="s">
        <v>168</v>
      </c>
      <c r="C21" s="15">
        <v>0.18</v>
      </c>
      <c r="D21" s="15">
        <v>0</v>
      </c>
      <c r="E21" s="15">
        <v>0.18</v>
      </c>
    </row>
    <row r="22" spans="1:5" s="1" customFormat="1" ht="21" customHeight="1">
      <c r="A22" s="20" t="s">
        <v>169</v>
      </c>
      <c r="B22" s="20" t="s">
        <v>170</v>
      </c>
      <c r="C22" s="15">
        <v>1.2</v>
      </c>
      <c r="D22" s="15">
        <v>0</v>
      </c>
      <c r="E22" s="15">
        <v>1.2</v>
      </c>
    </row>
    <row r="23" spans="1:5" s="1" customFormat="1" ht="21" customHeight="1">
      <c r="A23" s="20" t="s">
        <v>171</v>
      </c>
      <c r="B23" s="20" t="s">
        <v>172</v>
      </c>
      <c r="C23" s="15">
        <v>0.18</v>
      </c>
      <c r="D23" s="15">
        <v>0</v>
      </c>
      <c r="E23" s="15">
        <v>0.18</v>
      </c>
    </row>
    <row r="24" spans="1:5" s="1" customFormat="1" ht="21" customHeight="1">
      <c r="A24" s="20" t="s">
        <v>173</v>
      </c>
      <c r="B24" s="20" t="s">
        <v>174</v>
      </c>
      <c r="C24" s="15">
        <v>0.3</v>
      </c>
      <c r="D24" s="15">
        <v>0</v>
      </c>
      <c r="E24" s="15">
        <v>0.3</v>
      </c>
    </row>
    <row r="25" spans="1:5" s="1" customFormat="1" ht="21" customHeight="1">
      <c r="A25" s="20" t="s">
        <v>175</v>
      </c>
      <c r="B25" s="20" t="s">
        <v>176</v>
      </c>
      <c r="C25" s="15">
        <v>0.12</v>
      </c>
      <c r="D25" s="15">
        <v>0</v>
      </c>
      <c r="E25" s="15">
        <v>0.12</v>
      </c>
    </row>
    <row r="26" spans="1:5" s="1" customFormat="1" ht="21" customHeight="1">
      <c r="A26" s="20" t="s">
        <v>177</v>
      </c>
      <c r="B26" s="20" t="s">
        <v>178</v>
      </c>
      <c r="C26" s="15">
        <v>0.12</v>
      </c>
      <c r="D26" s="15">
        <v>0</v>
      </c>
      <c r="E26" s="15">
        <v>0.12</v>
      </c>
    </row>
    <row r="27" spans="1:5" s="1" customFormat="1" ht="21" customHeight="1">
      <c r="A27" s="20" t="s">
        <v>179</v>
      </c>
      <c r="B27" s="20" t="s">
        <v>180</v>
      </c>
      <c r="C27" s="15">
        <v>0</v>
      </c>
      <c r="D27" s="15">
        <v>0</v>
      </c>
      <c r="E27" s="15">
        <v>0</v>
      </c>
    </row>
    <row r="28" spans="1:5" s="1" customFormat="1" ht="21" customHeight="1">
      <c r="A28" s="20" t="s">
        <v>181</v>
      </c>
      <c r="B28" s="20" t="s">
        <v>182</v>
      </c>
      <c r="C28" s="15">
        <v>0.425506</v>
      </c>
      <c r="D28" s="15">
        <v>0</v>
      </c>
      <c r="E28" s="15">
        <v>0.425506</v>
      </c>
    </row>
    <row r="29" spans="1:5" s="1" customFormat="1" ht="21" customHeight="1">
      <c r="A29" s="20" t="s">
        <v>183</v>
      </c>
      <c r="B29" s="20" t="s">
        <v>184</v>
      </c>
      <c r="C29" s="15">
        <v>0.9</v>
      </c>
      <c r="D29" s="15">
        <v>0</v>
      </c>
      <c r="E29" s="15">
        <v>0.9</v>
      </c>
    </row>
    <row r="30" spans="1:5" s="1" customFormat="1" ht="21" customHeight="1">
      <c r="A30" s="20" t="s">
        <v>185</v>
      </c>
      <c r="B30" s="20" t="s">
        <v>186</v>
      </c>
      <c r="C30" s="15">
        <v>3</v>
      </c>
      <c r="D30" s="15">
        <v>0</v>
      </c>
      <c r="E30" s="15">
        <v>3</v>
      </c>
    </row>
    <row r="31" spans="1:5" s="1" customFormat="1" ht="21" customHeight="1">
      <c r="A31" s="20" t="s">
        <v>187</v>
      </c>
      <c r="B31" s="20" t="s">
        <v>188</v>
      </c>
      <c r="C31" s="15">
        <v>0.9</v>
      </c>
      <c r="D31" s="15">
        <v>0</v>
      </c>
      <c r="E31" s="15">
        <v>0.9</v>
      </c>
    </row>
    <row r="32" s="1" customFormat="1" ht="15"/>
    <row r="33" spans="1:7" s="1" customFormat="1" ht="21" customHeight="1">
      <c r="A33" s="10"/>
      <c r="B33" s="10"/>
      <c r="C33" s="10"/>
      <c r="D33" s="10"/>
      <c r="E33" s="10"/>
      <c r="F33" s="10"/>
      <c r="G33" s="10"/>
    </row>
    <row r="34" spans="1:7" s="1" customFormat="1" ht="21" customHeight="1">
      <c r="A34" s="10"/>
      <c r="B34" s="10"/>
      <c r="C34" s="10"/>
      <c r="D34" s="10"/>
      <c r="E34" s="10"/>
      <c r="F34" s="10"/>
      <c r="G34" s="10"/>
    </row>
    <row r="35" spans="1:7" s="1" customFormat="1" ht="21" customHeight="1">
      <c r="A35" s="10"/>
      <c r="B35" s="10"/>
      <c r="C35" s="10"/>
      <c r="D35" s="10"/>
      <c r="E35" s="10"/>
      <c r="F35" s="10"/>
      <c r="G35" s="10"/>
    </row>
    <row r="36" spans="1:7" s="1" customFormat="1" ht="21" customHeight="1">
      <c r="A36" s="10"/>
      <c r="B36" s="10"/>
      <c r="C36" s="10"/>
      <c r="D36" s="10"/>
      <c r="E36" s="10"/>
      <c r="F36" s="10"/>
      <c r="G36" s="10"/>
    </row>
    <row r="37" spans="1:7" s="1" customFormat="1" ht="21" customHeight="1">
      <c r="A37" s="10"/>
      <c r="B37" s="10"/>
      <c r="C37" s="10"/>
      <c r="D37" s="10"/>
      <c r="E37" s="10"/>
      <c r="F37" s="10"/>
      <c r="G37" s="10"/>
    </row>
    <row r="38" spans="1:7" s="1" customFormat="1" ht="21" customHeight="1">
      <c r="A38" s="10"/>
      <c r="B38" s="10"/>
      <c r="C38" s="10"/>
      <c r="D38" s="10"/>
      <c r="E38" s="10"/>
      <c r="F38" s="10"/>
      <c r="G38" s="10"/>
    </row>
    <row r="39" spans="1:7" s="1" customFormat="1" ht="21" customHeight="1">
      <c r="A39" s="10"/>
      <c r="B39" s="10"/>
      <c r="C39" s="10"/>
      <c r="D39" s="10"/>
      <c r="E39" s="10"/>
      <c r="F39" s="10"/>
      <c r="G39" s="10"/>
    </row>
    <row r="40" spans="1:7" s="1" customFormat="1" ht="21" customHeight="1">
      <c r="A40" s="10"/>
      <c r="B40" s="10"/>
      <c r="C40" s="10"/>
      <c r="D40" s="10"/>
      <c r="E40" s="10"/>
      <c r="F40" s="10"/>
      <c r="G40" s="10"/>
    </row>
    <row r="41" spans="1:7" s="1" customFormat="1" ht="15">
      <c r="A41" s="10"/>
      <c r="B41" s="10"/>
      <c r="C41" s="10"/>
      <c r="D41" s="10"/>
      <c r="E41" s="10"/>
      <c r="F41" s="10"/>
      <c r="G41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20.28125" style="1" customWidth="1"/>
    <col min="3" max="3" width="21.00390625" style="1" customWidth="1"/>
    <col min="4" max="4" width="27.57421875" style="1" customWidth="1"/>
    <col min="5" max="5" width="17.28125" style="1" customWidth="1"/>
    <col min="6" max="6" width="26.421875" style="1" customWidth="1"/>
    <col min="7" max="7" width="30.8515625" style="1" customWidth="1"/>
    <col min="8" max="8" width="24.28125" style="1" customWidth="1"/>
    <col min="9" max="9" width="9.140625" style="1" customWidth="1"/>
  </cols>
  <sheetData>
    <row r="1" s="1" customFormat="1" ht="18" customHeight="1">
      <c r="C1" s="9"/>
    </row>
    <row r="2" spans="1:8" s="1" customFormat="1" ht="37.5" customHeight="1">
      <c r="A2" s="11" t="s">
        <v>189</v>
      </c>
      <c r="B2" s="11"/>
      <c r="C2" s="11"/>
      <c r="D2" s="11"/>
      <c r="E2" s="11"/>
      <c r="F2" s="11"/>
      <c r="G2" s="11"/>
      <c r="H2" s="11"/>
    </row>
    <row r="3" spans="3:8" s="1" customFormat="1" ht="21" customHeight="1">
      <c r="C3" s="10"/>
      <c r="H3" s="12" t="s">
        <v>190</v>
      </c>
    </row>
    <row r="4" spans="1:8" s="1" customFormat="1" ht="21" customHeight="1">
      <c r="A4" s="13" t="s">
        <v>98</v>
      </c>
      <c r="B4" s="13" t="s">
        <v>99</v>
      </c>
      <c r="C4" s="16" t="s">
        <v>191</v>
      </c>
      <c r="D4" s="16" t="s">
        <v>192</v>
      </c>
      <c r="E4" s="13" t="s">
        <v>193</v>
      </c>
      <c r="F4" s="13"/>
      <c r="G4" s="13"/>
      <c r="H4" s="13" t="s">
        <v>194</v>
      </c>
    </row>
    <row r="5" spans="1:8" s="1" customFormat="1" ht="21" customHeight="1">
      <c r="A5" s="13"/>
      <c r="B5" s="13"/>
      <c r="C5" s="16"/>
      <c r="D5" s="16"/>
      <c r="E5" s="13" t="s">
        <v>80</v>
      </c>
      <c r="F5" s="13" t="s">
        <v>195</v>
      </c>
      <c r="G5" s="13" t="s">
        <v>196</v>
      </c>
      <c r="H5" s="13"/>
    </row>
    <row r="6" spans="1:8" s="1" customFormat="1" ht="21" customHeight="1">
      <c r="A6" s="17" t="s">
        <v>197</v>
      </c>
      <c r="B6" s="17" t="s">
        <v>198</v>
      </c>
      <c r="C6" s="8">
        <v>3.12</v>
      </c>
      <c r="D6" s="8">
        <v>0</v>
      </c>
      <c r="E6" s="8">
        <v>3</v>
      </c>
      <c r="F6" s="8">
        <v>0</v>
      </c>
      <c r="G6" s="8">
        <v>3</v>
      </c>
      <c r="H6" s="8">
        <v>0.12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E4:G4"/>
    <mergeCell ref="A4:A5"/>
    <mergeCell ref="B4:B5"/>
    <mergeCell ref="C4:C5"/>
    <mergeCell ref="D4:D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"/>
      <c r="B1" s="10"/>
      <c r="C1" s="10"/>
      <c r="D1" s="10"/>
      <c r="E1" s="10"/>
      <c r="F1" s="10"/>
      <c r="G1" s="10"/>
    </row>
    <row r="2" spans="1:7" s="1" customFormat="1" ht="37.5" customHeight="1">
      <c r="A2" s="11" t="s">
        <v>199</v>
      </c>
      <c r="B2" s="11"/>
      <c r="C2" s="11"/>
      <c r="D2" s="11"/>
      <c r="E2" s="11"/>
      <c r="F2" s="10"/>
      <c r="G2" s="10"/>
    </row>
    <row r="3" spans="1:7" s="1" customFormat="1" ht="21" customHeight="1">
      <c r="A3" s="10"/>
      <c r="B3" s="10"/>
      <c r="C3" s="10"/>
      <c r="D3" s="10"/>
      <c r="E3" s="12" t="s">
        <v>1</v>
      </c>
      <c r="F3" s="10"/>
      <c r="G3" s="10"/>
    </row>
    <row r="4" spans="1:7" s="1" customFormat="1" ht="21" customHeight="1">
      <c r="A4" s="13" t="s">
        <v>136</v>
      </c>
      <c r="B4" s="13" t="s">
        <v>97</v>
      </c>
      <c r="C4" s="13" t="s">
        <v>200</v>
      </c>
      <c r="D4" s="13"/>
      <c r="E4" s="13"/>
      <c r="F4" s="10"/>
      <c r="G4" s="10"/>
    </row>
    <row r="5" spans="1:7" s="1" customFormat="1" ht="21" customHeight="1">
      <c r="A5" s="13"/>
      <c r="B5" s="13"/>
      <c r="C5" s="13" t="s">
        <v>77</v>
      </c>
      <c r="D5" s="13" t="s">
        <v>201</v>
      </c>
      <c r="E5" s="13" t="s">
        <v>202</v>
      </c>
      <c r="F5" s="10"/>
      <c r="G5" s="10"/>
    </row>
    <row r="6" spans="1:7" s="1" customFormat="1" ht="21" customHeight="1">
      <c r="A6" s="14"/>
      <c r="B6" s="14"/>
      <c r="C6" s="15"/>
      <c r="D6" s="15"/>
      <c r="E6" s="15"/>
      <c r="F6" s="10"/>
      <c r="G6" s="10"/>
    </row>
    <row r="7" spans="1:7" s="1" customFormat="1" ht="21" customHeight="1">
      <c r="A7" s="10"/>
      <c r="B7" s="10"/>
      <c r="C7" s="10"/>
      <c r="D7" s="10"/>
      <c r="E7" s="10"/>
      <c r="F7" s="10"/>
      <c r="G7" s="10"/>
    </row>
    <row r="8" spans="1:7" s="1" customFormat="1" ht="21" customHeight="1">
      <c r="A8" s="10"/>
      <c r="B8" s="10"/>
      <c r="C8" s="10"/>
      <c r="D8" s="10"/>
      <c r="E8" s="10"/>
      <c r="F8" s="10"/>
      <c r="G8" s="10"/>
    </row>
    <row r="9" spans="1:7" s="1" customFormat="1" ht="21" customHeight="1">
      <c r="A9" s="10"/>
      <c r="B9" s="10"/>
      <c r="C9" s="10"/>
      <c r="D9" s="10"/>
      <c r="E9" s="10"/>
      <c r="F9" s="10"/>
      <c r="G9" s="10"/>
    </row>
    <row r="10" spans="1:7" s="1" customFormat="1" ht="21" customHeight="1">
      <c r="A10" s="10"/>
      <c r="B10" s="10"/>
      <c r="C10" s="10"/>
      <c r="D10" s="10"/>
      <c r="E10" s="10"/>
      <c r="F10" s="10"/>
      <c r="G10" s="10"/>
    </row>
    <row r="11" spans="1:7" s="1" customFormat="1" ht="21" customHeight="1">
      <c r="A11" s="10"/>
      <c r="B11" s="10"/>
      <c r="C11" s="10"/>
      <c r="D11" s="10"/>
      <c r="E11" s="10"/>
      <c r="F11" s="10"/>
      <c r="G11" s="10"/>
    </row>
    <row r="12" spans="1:7" s="1" customFormat="1" ht="21" customHeight="1">
      <c r="A12" s="10"/>
      <c r="B12" s="10"/>
      <c r="C12" s="10"/>
      <c r="D12" s="10"/>
      <c r="E12" s="10"/>
      <c r="F12" s="10"/>
      <c r="G12" s="10"/>
    </row>
    <row r="13" spans="1:7" s="1" customFormat="1" ht="21" customHeight="1">
      <c r="A13" s="10"/>
      <c r="B13" s="10"/>
      <c r="C13" s="10"/>
      <c r="D13" s="10"/>
      <c r="E13" s="10"/>
      <c r="F13" s="10"/>
      <c r="G13" s="10"/>
    </row>
    <row r="14" spans="1:7" s="1" customFormat="1" ht="21" customHeight="1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15.75" customHeight="1">
      <c r="N2" s="1" t="s">
        <v>204</v>
      </c>
    </row>
    <row r="3" spans="1:14" s="1" customFormat="1" ht="30" customHeight="1">
      <c r="A3" s="3" t="s">
        <v>205</v>
      </c>
      <c r="B3" s="3" t="s">
        <v>99</v>
      </c>
      <c r="C3" s="3" t="s">
        <v>4</v>
      </c>
      <c r="D3" s="3" t="s">
        <v>206</v>
      </c>
      <c r="E3" s="3" t="s">
        <v>207</v>
      </c>
      <c r="F3" s="3" t="s">
        <v>208</v>
      </c>
      <c r="G3" s="3" t="s">
        <v>209</v>
      </c>
      <c r="H3" s="3" t="s">
        <v>210</v>
      </c>
      <c r="I3" s="3" t="s">
        <v>211</v>
      </c>
      <c r="J3" s="3" t="s">
        <v>212</v>
      </c>
      <c r="K3" s="3" t="s">
        <v>213</v>
      </c>
      <c r="L3" s="3" t="s">
        <v>214</v>
      </c>
      <c r="M3" s="3"/>
      <c r="N3" s="3"/>
    </row>
    <row r="4" spans="1:14" s="1" customFormat="1" ht="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215</v>
      </c>
      <c r="M4" s="3" t="s">
        <v>216</v>
      </c>
      <c r="N4" s="3" t="s">
        <v>217</v>
      </c>
    </row>
    <row r="5" spans="1:14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1" customFormat="1" ht="18.75" customHeight="1">
      <c r="A6" s="8"/>
      <c r="B6" s="8"/>
      <c r="C6" s="8"/>
      <c r="D6" s="8"/>
      <c r="E6" s="8"/>
      <c r="F6" s="8"/>
      <c r="G6" s="8"/>
      <c r="H6" s="8"/>
      <c r="I6" s="4"/>
      <c r="J6" s="4"/>
      <c r="K6" s="8"/>
      <c r="L6" s="5"/>
      <c r="M6" s="5"/>
      <c r="N6" s="5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2023-01-16T07:05:47Z</dcterms:created>
  <dcterms:modified xsi:type="dcterms:W3CDTF">2023-01-16T07:37:11Z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CEDC1497E26541B7B15B5CEC4378CC75</vt:lpwstr>
  </property>
  <property fmtid="{D5CDD505-2E9C-101B-9397-08002B2CF9AE}" pid="4" name="KSOProductBuildV">
    <vt:lpwstr>2052-11.1.0.13703</vt:lpwstr>
  </property>
</Properties>
</file>