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65"/>
  </bookViews>
  <sheets>
    <sheet name="公告人员名单" sheetId="4" r:id="rId1"/>
    <sheet name="Sheet3" sheetId="2" r:id="rId2"/>
  </sheets>
  <definedNames>
    <definedName name="_xlnm._FilterDatabase" localSheetId="0" hidden="1">公告人员名单!$A$3:$M$101</definedName>
    <definedName name="_xlnm.Print_Titles" localSheetId="0">公告人员名单!$2:$3</definedName>
  </definedNames>
  <calcPr calcId="145621"/>
</workbook>
</file>

<file path=xl/calcChain.xml><?xml version="1.0" encoding="utf-8"?>
<calcChain xmlns="http://schemas.openxmlformats.org/spreadsheetml/2006/main">
  <c r="K101" i="4" l="1"/>
  <c r="I101" i="4"/>
  <c r="K100" i="4"/>
  <c r="I100" i="4"/>
  <c r="K99" i="4"/>
  <c r="I99" i="4"/>
  <c r="K98" i="4"/>
  <c r="I98" i="4"/>
  <c r="K97" i="4"/>
  <c r="I97" i="4"/>
  <c r="K96" i="4"/>
  <c r="I96" i="4"/>
  <c r="K95" i="4"/>
  <c r="I95" i="4"/>
  <c r="K94" i="4"/>
  <c r="I94" i="4"/>
  <c r="K93" i="4"/>
  <c r="I93" i="4"/>
  <c r="K92" i="4"/>
  <c r="I92" i="4"/>
  <c r="K91" i="4"/>
  <c r="I91" i="4"/>
  <c r="K90" i="4"/>
  <c r="I90" i="4"/>
  <c r="K89" i="4"/>
  <c r="I89" i="4"/>
  <c r="K88" i="4"/>
  <c r="I88" i="4"/>
  <c r="K87" i="4"/>
  <c r="I87" i="4"/>
  <c r="K86" i="4"/>
  <c r="I86" i="4"/>
  <c r="K85" i="4"/>
  <c r="I85" i="4"/>
  <c r="K84" i="4"/>
  <c r="I84" i="4"/>
  <c r="K83" i="4"/>
  <c r="I83" i="4"/>
  <c r="K82" i="4"/>
  <c r="I82" i="4"/>
  <c r="K81" i="4"/>
  <c r="I81" i="4"/>
  <c r="K80" i="4"/>
  <c r="I80" i="4"/>
  <c r="K79" i="4"/>
  <c r="I79" i="4"/>
  <c r="K78" i="4"/>
  <c r="I78" i="4"/>
  <c r="K77" i="4"/>
  <c r="I77" i="4"/>
  <c r="K76" i="4"/>
  <c r="I76" i="4"/>
  <c r="K75" i="4"/>
  <c r="I75" i="4"/>
  <c r="K74" i="4"/>
  <c r="I74" i="4"/>
  <c r="K73" i="4"/>
  <c r="I73" i="4"/>
  <c r="K72" i="4"/>
  <c r="I72" i="4"/>
  <c r="K71" i="4"/>
  <c r="I71" i="4"/>
  <c r="K70" i="4"/>
  <c r="I70" i="4"/>
  <c r="K69" i="4"/>
  <c r="I69" i="4"/>
  <c r="K68" i="4"/>
  <c r="I68" i="4"/>
  <c r="K67" i="4"/>
  <c r="I67" i="4"/>
  <c r="K66" i="4"/>
  <c r="I66" i="4"/>
  <c r="K65" i="4"/>
  <c r="I65" i="4"/>
  <c r="K64" i="4"/>
  <c r="I64" i="4"/>
  <c r="K63" i="4"/>
  <c r="I63" i="4"/>
  <c r="K62" i="4"/>
  <c r="I62" i="4"/>
  <c r="K61" i="4"/>
  <c r="I61" i="4"/>
  <c r="K60" i="4"/>
  <c r="I60" i="4"/>
  <c r="K59" i="4"/>
  <c r="I59" i="4"/>
  <c r="K58" i="4"/>
  <c r="I58" i="4"/>
  <c r="K57" i="4"/>
  <c r="I57" i="4"/>
  <c r="K56" i="4"/>
  <c r="I56" i="4"/>
  <c r="K55" i="4"/>
  <c r="I55" i="4"/>
  <c r="K54" i="4"/>
  <c r="I54" i="4"/>
  <c r="K53" i="4"/>
  <c r="I53" i="4"/>
  <c r="K52" i="4"/>
  <c r="I52" i="4"/>
  <c r="K51" i="4"/>
  <c r="I51" i="4"/>
  <c r="K50" i="4"/>
  <c r="I50" i="4"/>
  <c r="K49" i="4"/>
  <c r="I49" i="4"/>
  <c r="K48" i="4"/>
  <c r="I48" i="4"/>
  <c r="K47" i="4"/>
  <c r="I47" i="4"/>
  <c r="K46" i="4"/>
  <c r="I46" i="4"/>
  <c r="K45" i="4"/>
  <c r="I45" i="4"/>
  <c r="K44" i="4"/>
  <c r="I44" i="4"/>
  <c r="K43" i="4"/>
  <c r="I43" i="4"/>
  <c r="K42" i="4"/>
  <c r="I42" i="4"/>
  <c r="K41" i="4"/>
  <c r="I41" i="4"/>
  <c r="K40" i="4"/>
  <c r="I40" i="4"/>
  <c r="K39" i="4"/>
  <c r="I39" i="4"/>
  <c r="K38" i="4"/>
  <c r="I38" i="4"/>
  <c r="K37" i="4"/>
  <c r="I37" i="4"/>
  <c r="K36" i="4"/>
  <c r="I36" i="4"/>
  <c r="K35" i="4"/>
  <c r="I35" i="4"/>
  <c r="K34" i="4"/>
  <c r="I34" i="4"/>
  <c r="K33" i="4"/>
  <c r="I33" i="4"/>
  <c r="K32" i="4"/>
  <c r="I32" i="4"/>
  <c r="K31" i="4"/>
  <c r="I31" i="4"/>
  <c r="K30" i="4"/>
  <c r="I30" i="4"/>
  <c r="K29" i="4"/>
  <c r="I29" i="4"/>
  <c r="K28" i="4"/>
  <c r="I28" i="4"/>
  <c r="K27" i="4"/>
  <c r="I27" i="4"/>
  <c r="K26" i="4"/>
  <c r="I26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K14" i="4"/>
  <c r="I14" i="4"/>
  <c r="K13" i="4"/>
  <c r="I13" i="4"/>
  <c r="K12" i="4"/>
  <c r="I12" i="4"/>
  <c r="K11" i="4"/>
  <c r="I11" i="4"/>
  <c r="K10" i="4"/>
  <c r="I10" i="4"/>
  <c r="K9" i="4"/>
  <c r="I9" i="4"/>
  <c r="K8" i="4"/>
  <c r="I8" i="4"/>
  <c r="K7" i="4"/>
  <c r="I7" i="4"/>
  <c r="K6" i="4"/>
  <c r="I6" i="4"/>
  <c r="K5" i="4"/>
  <c r="I5" i="4"/>
  <c r="K4" i="4"/>
  <c r="I4" i="4"/>
  <c r="L95" i="4" l="1"/>
  <c r="L38" i="4"/>
  <c r="L70" i="4"/>
  <c r="L86" i="4"/>
  <c r="L94" i="4"/>
  <c r="L31" i="4"/>
  <c r="L6" i="4"/>
  <c r="L22" i="4"/>
  <c r="L30" i="4"/>
  <c r="L39" i="4"/>
  <c r="L43" i="4"/>
  <c r="L45" i="4"/>
  <c r="L47" i="4"/>
  <c r="L63" i="4"/>
  <c r="L71" i="4"/>
  <c r="L75" i="4"/>
  <c r="L77" i="4"/>
  <c r="L79" i="4"/>
  <c r="L7" i="4"/>
  <c r="L11" i="4"/>
  <c r="L13" i="4"/>
  <c r="L15" i="4"/>
  <c r="L54" i="4"/>
  <c r="L62" i="4"/>
  <c r="L16" i="4"/>
  <c r="L18" i="4"/>
  <c r="L48" i="4"/>
  <c r="L50" i="4"/>
  <c r="L80" i="4"/>
  <c r="L82" i="4"/>
  <c r="L14" i="4"/>
  <c r="L23" i="4"/>
  <c r="L27" i="4"/>
  <c r="L29" i="4"/>
  <c r="L46" i="4"/>
  <c r="L55" i="4"/>
  <c r="L59" i="4"/>
  <c r="L61" i="4"/>
  <c r="L78" i="4"/>
  <c r="L87" i="4"/>
  <c r="L91" i="4"/>
  <c r="L93" i="4"/>
  <c r="L32" i="4"/>
  <c r="L34" i="4"/>
  <c r="L64" i="4"/>
  <c r="L66" i="4"/>
  <c r="L96" i="4"/>
  <c r="L98" i="4"/>
  <c r="L5" i="4"/>
  <c r="L10" i="4"/>
  <c r="L21" i="4"/>
  <c r="L26" i="4"/>
  <c r="L37" i="4"/>
  <c r="L40" i="4"/>
  <c r="L42" i="4"/>
  <c r="L51" i="4"/>
  <c r="L53" i="4"/>
  <c r="L56" i="4"/>
  <c r="L58" i="4"/>
  <c r="L67" i="4"/>
  <c r="L69" i="4"/>
  <c r="L72" i="4"/>
  <c r="L74" i="4"/>
  <c r="L83" i="4"/>
  <c r="L85" i="4"/>
  <c r="L88" i="4"/>
  <c r="L90" i="4"/>
  <c r="L99" i="4"/>
  <c r="L101" i="4"/>
  <c r="L19" i="4"/>
  <c r="L24" i="4"/>
  <c r="L8" i="4"/>
  <c r="L35" i="4"/>
  <c r="L12" i="4"/>
  <c r="L17" i="4"/>
  <c r="L20" i="4"/>
  <c r="L25" i="4"/>
  <c r="L4" i="4"/>
  <c r="L9" i="4"/>
  <c r="L28" i="4"/>
  <c r="L33" i="4"/>
  <c r="L36" i="4"/>
  <c r="L41" i="4"/>
  <c r="L44" i="4"/>
  <c r="L49" i="4"/>
  <c r="L52" i="4"/>
  <c r="L57" i="4"/>
  <c r="L60" i="4"/>
  <c r="L65" i="4"/>
  <c r="L68" i="4"/>
  <c r="L73" i="4"/>
  <c r="L76" i="4"/>
  <c r="L81" i="4"/>
  <c r="L84" i="4"/>
  <c r="L89" i="4"/>
  <c r="L92" i="4"/>
  <c r="L97" i="4"/>
  <c r="L100" i="4"/>
</calcChain>
</file>

<file path=xl/sharedStrings.xml><?xml version="1.0" encoding="utf-8"?>
<sst xmlns="http://schemas.openxmlformats.org/spreadsheetml/2006/main" count="456" uniqueCount="186">
  <si>
    <t>序号</t>
  </si>
  <si>
    <t>招聘单位</t>
  </si>
  <si>
    <t>招聘岗位</t>
  </si>
  <si>
    <t>职位代码</t>
  </si>
  <si>
    <t>招考人数</t>
  </si>
  <si>
    <t>姓名</t>
  </si>
  <si>
    <t>笔试名次</t>
  </si>
  <si>
    <t>笔试成绩</t>
  </si>
  <si>
    <t>笔试总成绩</t>
  </si>
  <si>
    <t>面试成绩</t>
  </si>
  <si>
    <t>面试总成绩</t>
  </si>
  <si>
    <t>总成绩</t>
  </si>
  <si>
    <t>备注</t>
  </si>
  <si>
    <t>天门市中医医院</t>
  </si>
  <si>
    <t>会计</t>
  </si>
  <si>
    <t>14210001001001001</t>
  </si>
  <si>
    <t>1</t>
  </si>
  <si>
    <t>许哲</t>
  </si>
  <si>
    <t>王绪林</t>
  </si>
  <si>
    <t>面试缺考</t>
  </si>
  <si>
    <t>郑玉婷</t>
  </si>
  <si>
    <t>天门市卫生计生综合监督执法局</t>
  </si>
  <si>
    <t>医疗机构
监督</t>
  </si>
  <si>
    <t>14210001001003002</t>
  </si>
  <si>
    <t>杨洋</t>
  </si>
  <si>
    <t>孟醒</t>
  </si>
  <si>
    <t>孙燕</t>
  </si>
  <si>
    <t>14210001001003003</t>
  </si>
  <si>
    <t>汪宇超</t>
  </si>
  <si>
    <t>李晓慧</t>
  </si>
  <si>
    <t>周璐玲</t>
  </si>
  <si>
    <t>天门市皮肤病防治所</t>
  </si>
  <si>
    <t>临床医生</t>
  </si>
  <si>
    <t>14210001001002004</t>
  </si>
  <si>
    <t>汪世泽</t>
  </si>
  <si>
    <t>天门市多宝镇卫生院</t>
  </si>
  <si>
    <t>14210001001015009</t>
  </si>
  <si>
    <t>肖永茂</t>
  </si>
  <si>
    <t>14210001001015010</t>
  </si>
  <si>
    <t>李子维</t>
  </si>
  <si>
    <t>徐梓扬</t>
  </si>
  <si>
    <t>护士</t>
  </si>
  <si>
    <t>14210001001015012</t>
  </si>
  <si>
    <t>3</t>
  </si>
  <si>
    <t>张阳</t>
  </si>
  <si>
    <t>郭灿</t>
  </si>
  <si>
    <t>陈雨雯</t>
  </si>
  <si>
    <t>王君怡</t>
  </si>
  <si>
    <t>杨林梅</t>
  </si>
  <si>
    <t>刘小倩</t>
  </si>
  <si>
    <t>彭雅轩</t>
  </si>
  <si>
    <t>谢娉</t>
  </si>
  <si>
    <t>天门市拖市镇中心卫生院</t>
  </si>
  <si>
    <t>中医医生</t>
  </si>
  <si>
    <t>14210001001013014</t>
  </si>
  <si>
    <t>吴业勤</t>
  </si>
  <si>
    <t>严寒</t>
  </si>
  <si>
    <t>检验技师</t>
  </si>
  <si>
    <t>14210001001013015</t>
  </si>
  <si>
    <t>朱雅琪</t>
  </si>
  <si>
    <t>天门市张港镇卫生院</t>
  </si>
  <si>
    <t>康复医生</t>
  </si>
  <si>
    <t>14210001001009016</t>
  </si>
  <si>
    <t>方哲柯</t>
  </si>
  <si>
    <t>朱毅</t>
  </si>
  <si>
    <t>14210001001009017</t>
  </si>
  <si>
    <t>侯相齐</t>
  </si>
  <si>
    <t>何航</t>
  </si>
  <si>
    <t>彭婉珊</t>
  </si>
  <si>
    <t>天门市汪场镇中心卫生院</t>
  </si>
  <si>
    <t>信息网络员</t>
  </si>
  <si>
    <t>14210001001010018</t>
  </si>
  <si>
    <t>谭杰</t>
  </si>
  <si>
    <t>黄炎灼</t>
  </si>
  <si>
    <t>曾妍</t>
  </si>
  <si>
    <t>14210001001010019</t>
  </si>
  <si>
    <t>杨佳琪</t>
  </si>
  <si>
    <t>梁蝶</t>
  </si>
  <si>
    <t>彭琴琴</t>
  </si>
  <si>
    <t>14210001001010020</t>
  </si>
  <si>
    <t>文耀</t>
  </si>
  <si>
    <t>14210001001010021</t>
  </si>
  <si>
    <t>2</t>
  </si>
  <si>
    <t>徐媛</t>
  </si>
  <si>
    <t>闵格</t>
  </si>
  <si>
    <t>罗银</t>
  </si>
  <si>
    <t>李梓欣</t>
  </si>
  <si>
    <t>刘雨婷</t>
  </si>
  <si>
    <t>王瑶</t>
  </si>
  <si>
    <t>天门市横林镇卫生院</t>
  </si>
  <si>
    <t>影像医生</t>
  </si>
  <si>
    <t>14210001001014024</t>
  </si>
  <si>
    <t>彭锦梁</t>
  </si>
  <si>
    <t>14210001001014025</t>
  </si>
  <si>
    <t>查子怡</t>
  </si>
  <si>
    <t>万琴</t>
  </si>
  <si>
    <t>陈佳</t>
  </si>
  <si>
    <t>行政管理</t>
  </si>
  <si>
    <t>14210001001014026</t>
  </si>
  <si>
    <t>马铭含</t>
  </si>
  <si>
    <t>鲁哲轩</t>
  </si>
  <si>
    <t>华怡</t>
  </si>
  <si>
    <t>天门市麻洋镇卫生院</t>
  </si>
  <si>
    <t>14210001001019027</t>
  </si>
  <si>
    <t>陈龙威</t>
  </si>
  <si>
    <t>14210001001019028</t>
  </si>
  <si>
    <t>严芬秀</t>
  </si>
  <si>
    <t>胡倩</t>
  </si>
  <si>
    <t>吴依</t>
  </si>
  <si>
    <t>药师</t>
  </si>
  <si>
    <t>14210001001019030</t>
  </si>
  <si>
    <t>程冕</t>
  </si>
  <si>
    <t>周梦云</t>
  </si>
  <si>
    <t>黄超</t>
  </si>
  <si>
    <t>天门市多祥镇卫生院</t>
  </si>
  <si>
    <t>14210001001006032</t>
  </si>
  <si>
    <t>李继成</t>
  </si>
  <si>
    <t>肖诗云</t>
  </si>
  <si>
    <t>天门市马湾镇卫生院</t>
  </si>
  <si>
    <t>14210001001005033</t>
  </si>
  <si>
    <t>彭晓敏</t>
  </si>
  <si>
    <t>谢雨涵</t>
  </si>
  <si>
    <t>黄晓风</t>
  </si>
  <si>
    <t>天门市九真镇卫生院</t>
  </si>
  <si>
    <t>14210001001023035</t>
  </si>
  <si>
    <t>江亚威</t>
  </si>
  <si>
    <t>程涨</t>
  </si>
  <si>
    <t>魏默</t>
  </si>
  <si>
    <t>天门市石家河镇卫生院</t>
  </si>
  <si>
    <t>14210001001018036</t>
  </si>
  <si>
    <t>吴险</t>
  </si>
  <si>
    <t>程嘉鑫</t>
  </si>
  <si>
    <t>成雨蝶</t>
  </si>
  <si>
    <t>14210001001018037</t>
  </si>
  <si>
    <t>鲍玉琢</t>
  </si>
  <si>
    <t>吴怡</t>
  </si>
  <si>
    <t>周依</t>
  </si>
  <si>
    <t>天门市佛子山镇卫生院</t>
  </si>
  <si>
    <t>检验医师</t>
  </si>
  <si>
    <t>14210001001016038</t>
  </si>
  <si>
    <t>苏敏</t>
  </si>
  <si>
    <t>临床外科医师</t>
  </si>
  <si>
    <t>14210001001016039</t>
  </si>
  <si>
    <t>王满</t>
  </si>
  <si>
    <t>公共卫生</t>
  </si>
  <si>
    <t>14210001001016040</t>
  </si>
  <si>
    <t>耿雯倩</t>
  </si>
  <si>
    <t>胡迎年</t>
  </si>
  <si>
    <t>江彩琴</t>
  </si>
  <si>
    <t>天门市卢市镇中心卫生院</t>
  </si>
  <si>
    <t>14210001001012044</t>
  </si>
  <si>
    <t>谭亮</t>
  </si>
  <si>
    <t>徐敏娥</t>
  </si>
  <si>
    <t>吕彦华</t>
  </si>
  <si>
    <t>天门市净潭乡卫生院</t>
  </si>
  <si>
    <t>14210001001007045</t>
  </si>
  <si>
    <t>曾倩文</t>
  </si>
  <si>
    <t>康复技师</t>
  </si>
  <si>
    <t>14210001001007046</t>
  </si>
  <si>
    <t>白可儿</t>
  </si>
  <si>
    <t>李芝丹</t>
  </si>
  <si>
    <t>14210001001007047</t>
  </si>
  <si>
    <t>李晶</t>
  </si>
  <si>
    <t>张甜</t>
  </si>
  <si>
    <t>张雅丽</t>
  </si>
  <si>
    <t>天门市胡市镇卫生院</t>
  </si>
  <si>
    <t>14210001001017048</t>
  </si>
  <si>
    <t>张建乐</t>
  </si>
  <si>
    <t>14210001001017049</t>
  </si>
  <si>
    <t>彭温景</t>
  </si>
  <si>
    <t>董妮敏</t>
  </si>
  <si>
    <t>万睿琦</t>
  </si>
  <si>
    <t>黄巧</t>
  </si>
  <si>
    <t>王雪琴</t>
  </si>
  <si>
    <t>彭淼</t>
  </si>
  <si>
    <t>天门市皂市镇中心卫生院</t>
  </si>
  <si>
    <t>14210001001008050</t>
  </si>
  <si>
    <t>夏蓉</t>
  </si>
  <si>
    <t>14210001001008052</t>
  </si>
  <si>
    <t>张旋</t>
  </si>
  <si>
    <t>彭欢</t>
  </si>
  <si>
    <t>付羽桐</t>
  </si>
  <si>
    <t>周洁</t>
  </si>
  <si>
    <t>卢莎</t>
  </si>
  <si>
    <t>江莹</t>
  </si>
  <si>
    <t>天门市卫健系统事业单位2022年统一公开招聘人员总成绩及排名一览表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</si>
</sst>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0.00_ "/>
  </numFmts>
  <fonts count="1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仿宋_GB231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workbookViewId="0">
      <selection activeCell="A2" sqref="A2:M2"/>
    </sheetView>
  </sheetViews>
  <sheetFormatPr defaultColWidth="9" defaultRowHeight="12"/>
  <cols>
    <col min="1" max="1" width="5.5" style="2" customWidth="1"/>
    <col min="2" max="2" width="24.125" style="3" customWidth="1"/>
    <col min="3" max="3" width="14.5" style="2" customWidth="1"/>
    <col min="4" max="4" width="20" style="2" customWidth="1"/>
    <col min="5" max="5" width="3.875" style="2" customWidth="1"/>
    <col min="6" max="6" width="7.875" style="2" customWidth="1"/>
    <col min="7" max="7" width="4.875" style="4" customWidth="1"/>
    <col min="8" max="8" width="9" style="2" customWidth="1"/>
    <col min="9" max="9" width="11.375" style="5" customWidth="1"/>
    <col min="10" max="16384" width="9" style="2"/>
  </cols>
  <sheetData>
    <row r="1" spans="1:13" ht="14.25">
      <c r="B1" s="6"/>
      <c r="C1" s="6"/>
      <c r="D1" s="26"/>
      <c r="E1" s="26"/>
      <c r="F1" s="26"/>
      <c r="G1" s="26"/>
      <c r="H1" s="26"/>
      <c r="I1" s="27"/>
    </row>
    <row r="2" spans="1:13" ht="36" customHeight="1">
      <c r="A2" s="32" t="s">
        <v>185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1" customFormat="1" ht="24">
      <c r="A3" s="7" t="s">
        <v>0</v>
      </c>
      <c r="B3" s="8" t="s">
        <v>1</v>
      </c>
      <c r="C3" s="7" t="s">
        <v>2</v>
      </c>
      <c r="D3" s="9" t="s">
        <v>3</v>
      </c>
      <c r="E3" s="9" t="s">
        <v>4</v>
      </c>
      <c r="F3" s="9" t="s">
        <v>5</v>
      </c>
      <c r="G3" s="7" t="s">
        <v>6</v>
      </c>
      <c r="H3" s="18" t="s">
        <v>7</v>
      </c>
      <c r="I3" s="19" t="s">
        <v>8</v>
      </c>
      <c r="J3" s="19" t="s">
        <v>9</v>
      </c>
      <c r="K3" s="19" t="s">
        <v>10</v>
      </c>
      <c r="L3" s="20" t="s">
        <v>11</v>
      </c>
      <c r="M3" s="21" t="s">
        <v>12</v>
      </c>
    </row>
    <row r="4" spans="1:13" ht="15" customHeight="1">
      <c r="A4" s="10">
        <v>1</v>
      </c>
      <c r="B4" s="11" t="s">
        <v>13</v>
      </c>
      <c r="C4" s="12" t="s">
        <v>14</v>
      </c>
      <c r="D4" s="13" t="s">
        <v>15</v>
      </c>
      <c r="E4" s="29" t="s">
        <v>16</v>
      </c>
      <c r="F4" s="13" t="s">
        <v>17</v>
      </c>
      <c r="G4" s="14">
        <v>1</v>
      </c>
      <c r="H4" s="22">
        <v>66.17</v>
      </c>
      <c r="I4" s="23">
        <f>H4*0.4</f>
        <v>26.468000000000004</v>
      </c>
      <c r="J4" s="22">
        <v>60</v>
      </c>
      <c r="K4" s="22">
        <f>J4*0.6</f>
        <v>36</v>
      </c>
      <c r="L4" s="22">
        <f>I4+K4</f>
        <v>62.468000000000004</v>
      </c>
      <c r="M4" s="10"/>
    </row>
    <row r="5" spans="1:13" ht="15" customHeight="1">
      <c r="A5" s="10">
        <v>2</v>
      </c>
      <c r="B5" s="11" t="s">
        <v>13</v>
      </c>
      <c r="C5" s="12" t="s">
        <v>14</v>
      </c>
      <c r="D5" s="13" t="s">
        <v>15</v>
      </c>
      <c r="E5" s="30"/>
      <c r="F5" s="13" t="s">
        <v>18</v>
      </c>
      <c r="G5" s="14">
        <v>2</v>
      </c>
      <c r="H5" s="22">
        <v>63</v>
      </c>
      <c r="I5" s="23">
        <f t="shared" ref="I5:I68" si="0">H5*0.4</f>
        <v>25.200000000000003</v>
      </c>
      <c r="J5" s="22">
        <v>0</v>
      </c>
      <c r="K5" s="22">
        <f t="shared" ref="K5:K68" si="1">J5*0.6</f>
        <v>0</v>
      </c>
      <c r="L5" s="22">
        <f t="shared" ref="L5:L68" si="2">I5+K5</f>
        <v>25.200000000000003</v>
      </c>
      <c r="M5" s="10" t="s">
        <v>19</v>
      </c>
    </row>
    <row r="6" spans="1:13" ht="15" customHeight="1">
      <c r="A6" s="10">
        <v>3</v>
      </c>
      <c r="B6" s="11" t="s">
        <v>13</v>
      </c>
      <c r="C6" s="12" t="s">
        <v>14</v>
      </c>
      <c r="D6" s="13" t="s">
        <v>15</v>
      </c>
      <c r="E6" s="31"/>
      <c r="F6" s="13" t="s">
        <v>20</v>
      </c>
      <c r="G6" s="14">
        <v>3</v>
      </c>
      <c r="H6" s="22">
        <v>62.17</v>
      </c>
      <c r="I6" s="23">
        <f t="shared" si="0"/>
        <v>24.868000000000002</v>
      </c>
      <c r="J6" s="22">
        <v>0</v>
      </c>
      <c r="K6" s="22">
        <f t="shared" si="1"/>
        <v>0</v>
      </c>
      <c r="L6" s="22">
        <f t="shared" si="2"/>
        <v>24.868000000000002</v>
      </c>
      <c r="M6" s="10" t="s">
        <v>19</v>
      </c>
    </row>
    <row r="7" spans="1:13" ht="15" customHeight="1">
      <c r="A7" s="10">
        <v>4</v>
      </c>
      <c r="B7" s="11" t="s">
        <v>21</v>
      </c>
      <c r="C7" s="12" t="s">
        <v>22</v>
      </c>
      <c r="D7" s="13" t="s">
        <v>23</v>
      </c>
      <c r="E7" s="29" t="s">
        <v>16</v>
      </c>
      <c r="F7" s="13" t="s">
        <v>24</v>
      </c>
      <c r="G7" s="14">
        <v>1</v>
      </c>
      <c r="H7" s="22">
        <v>55.1</v>
      </c>
      <c r="I7" s="23">
        <f t="shared" si="0"/>
        <v>22.040000000000003</v>
      </c>
      <c r="J7" s="22">
        <v>79.2</v>
      </c>
      <c r="K7" s="22">
        <f t="shared" si="1"/>
        <v>47.52</v>
      </c>
      <c r="L7" s="22">
        <f t="shared" si="2"/>
        <v>69.56</v>
      </c>
      <c r="M7" s="10"/>
    </row>
    <row r="8" spans="1:13" ht="15" customHeight="1">
      <c r="A8" s="10">
        <v>5</v>
      </c>
      <c r="B8" s="11" t="s">
        <v>21</v>
      </c>
      <c r="C8" s="12" t="s">
        <v>22</v>
      </c>
      <c r="D8" s="13" t="s">
        <v>23</v>
      </c>
      <c r="E8" s="30"/>
      <c r="F8" s="13" t="s">
        <v>25</v>
      </c>
      <c r="G8" s="14">
        <v>2</v>
      </c>
      <c r="H8" s="22">
        <v>62.57</v>
      </c>
      <c r="I8" s="23">
        <f t="shared" si="0"/>
        <v>25.028000000000002</v>
      </c>
      <c r="J8" s="22">
        <v>70.599999999999994</v>
      </c>
      <c r="K8" s="22">
        <f t="shared" si="1"/>
        <v>42.359999999999992</v>
      </c>
      <c r="L8" s="22">
        <f t="shared" si="2"/>
        <v>67.387999999999991</v>
      </c>
      <c r="M8" s="10"/>
    </row>
    <row r="9" spans="1:13" ht="15" customHeight="1">
      <c r="A9" s="10">
        <v>6</v>
      </c>
      <c r="B9" s="11" t="s">
        <v>21</v>
      </c>
      <c r="C9" s="12" t="s">
        <v>22</v>
      </c>
      <c r="D9" s="13" t="s">
        <v>23</v>
      </c>
      <c r="E9" s="31"/>
      <c r="F9" s="13" t="s">
        <v>26</v>
      </c>
      <c r="G9" s="14">
        <v>3</v>
      </c>
      <c r="H9" s="22">
        <v>55</v>
      </c>
      <c r="I9" s="23">
        <f t="shared" si="0"/>
        <v>22</v>
      </c>
      <c r="J9" s="22">
        <v>60.2</v>
      </c>
      <c r="K9" s="22">
        <f t="shared" si="1"/>
        <v>36.119999999999997</v>
      </c>
      <c r="L9" s="22">
        <f t="shared" si="2"/>
        <v>58.12</v>
      </c>
      <c r="M9" s="10"/>
    </row>
    <row r="10" spans="1:13" ht="15" customHeight="1">
      <c r="A10" s="10">
        <v>7</v>
      </c>
      <c r="B10" s="11" t="s">
        <v>21</v>
      </c>
      <c r="C10" s="12" t="s">
        <v>14</v>
      </c>
      <c r="D10" s="13" t="s">
        <v>27</v>
      </c>
      <c r="E10" s="29" t="s">
        <v>16</v>
      </c>
      <c r="F10" s="13" t="s">
        <v>28</v>
      </c>
      <c r="G10" s="14">
        <v>1</v>
      </c>
      <c r="H10" s="22">
        <v>65</v>
      </c>
      <c r="I10" s="23">
        <f t="shared" si="0"/>
        <v>26</v>
      </c>
      <c r="J10" s="22">
        <v>71.2</v>
      </c>
      <c r="K10" s="22">
        <f t="shared" si="1"/>
        <v>42.72</v>
      </c>
      <c r="L10" s="22">
        <f t="shared" si="2"/>
        <v>68.72</v>
      </c>
      <c r="M10" s="10"/>
    </row>
    <row r="11" spans="1:13" ht="15" customHeight="1">
      <c r="A11" s="10">
        <v>8</v>
      </c>
      <c r="B11" s="11" t="s">
        <v>21</v>
      </c>
      <c r="C11" s="12" t="s">
        <v>14</v>
      </c>
      <c r="D11" s="13" t="s">
        <v>27</v>
      </c>
      <c r="E11" s="30"/>
      <c r="F11" s="13" t="s">
        <v>29</v>
      </c>
      <c r="G11" s="14">
        <v>2</v>
      </c>
      <c r="H11" s="22">
        <v>67</v>
      </c>
      <c r="I11" s="23">
        <f t="shared" si="0"/>
        <v>26.8</v>
      </c>
      <c r="J11" s="22">
        <v>66.8</v>
      </c>
      <c r="K11" s="22">
        <f t="shared" si="1"/>
        <v>40.08</v>
      </c>
      <c r="L11" s="22">
        <f t="shared" si="2"/>
        <v>66.88</v>
      </c>
      <c r="M11" s="10"/>
    </row>
    <row r="12" spans="1:13" ht="15" customHeight="1">
      <c r="A12" s="10">
        <v>9</v>
      </c>
      <c r="B12" s="11" t="s">
        <v>21</v>
      </c>
      <c r="C12" s="12" t="s">
        <v>14</v>
      </c>
      <c r="D12" s="13" t="s">
        <v>27</v>
      </c>
      <c r="E12" s="31"/>
      <c r="F12" s="13" t="s">
        <v>30</v>
      </c>
      <c r="G12" s="14">
        <v>3</v>
      </c>
      <c r="H12" s="22">
        <v>66.83</v>
      </c>
      <c r="I12" s="23">
        <f t="shared" si="0"/>
        <v>26.731999999999999</v>
      </c>
      <c r="J12" s="22">
        <v>65.599999999999994</v>
      </c>
      <c r="K12" s="22">
        <f t="shared" si="1"/>
        <v>39.359999999999992</v>
      </c>
      <c r="L12" s="22">
        <f t="shared" si="2"/>
        <v>66.091999999999985</v>
      </c>
      <c r="M12" s="10"/>
    </row>
    <row r="13" spans="1:13" ht="15" customHeight="1">
      <c r="A13" s="10">
        <v>10</v>
      </c>
      <c r="B13" s="11" t="s">
        <v>31</v>
      </c>
      <c r="C13" s="12" t="s">
        <v>32</v>
      </c>
      <c r="D13" s="13" t="s">
        <v>33</v>
      </c>
      <c r="E13" s="13" t="s">
        <v>16</v>
      </c>
      <c r="F13" s="13" t="s">
        <v>34</v>
      </c>
      <c r="G13" s="14">
        <v>1</v>
      </c>
      <c r="H13" s="22">
        <v>50.83</v>
      </c>
      <c r="I13" s="23">
        <f t="shared" si="0"/>
        <v>20.332000000000001</v>
      </c>
      <c r="J13" s="22">
        <v>80.8</v>
      </c>
      <c r="K13" s="22">
        <f t="shared" si="1"/>
        <v>48.48</v>
      </c>
      <c r="L13" s="22">
        <f t="shared" si="2"/>
        <v>68.811999999999998</v>
      </c>
      <c r="M13" s="10"/>
    </row>
    <row r="14" spans="1:13" ht="15" customHeight="1">
      <c r="A14" s="10">
        <v>11</v>
      </c>
      <c r="B14" s="11" t="s">
        <v>35</v>
      </c>
      <c r="C14" s="12" t="s">
        <v>32</v>
      </c>
      <c r="D14" s="13" t="s">
        <v>36</v>
      </c>
      <c r="E14" s="13">
        <v>1</v>
      </c>
      <c r="F14" s="13" t="s">
        <v>37</v>
      </c>
      <c r="G14" s="14">
        <v>1</v>
      </c>
      <c r="H14" s="22">
        <v>43.8</v>
      </c>
      <c r="I14" s="23">
        <f t="shared" si="0"/>
        <v>17.52</v>
      </c>
      <c r="J14" s="22">
        <v>46.6</v>
      </c>
      <c r="K14" s="22">
        <f t="shared" si="1"/>
        <v>27.96</v>
      </c>
      <c r="L14" s="22">
        <f t="shared" si="2"/>
        <v>45.480000000000004</v>
      </c>
      <c r="M14" s="10"/>
    </row>
    <row r="15" spans="1:13" ht="15" customHeight="1">
      <c r="A15" s="10">
        <v>12</v>
      </c>
      <c r="B15" s="11" t="s">
        <v>35</v>
      </c>
      <c r="C15" s="12" t="s">
        <v>32</v>
      </c>
      <c r="D15" s="13" t="s">
        <v>38</v>
      </c>
      <c r="E15" s="29" t="s">
        <v>16</v>
      </c>
      <c r="F15" s="13" t="s">
        <v>39</v>
      </c>
      <c r="G15" s="14">
        <v>1</v>
      </c>
      <c r="H15" s="22">
        <v>44.13</v>
      </c>
      <c r="I15" s="23">
        <f t="shared" si="0"/>
        <v>17.652000000000001</v>
      </c>
      <c r="J15" s="22">
        <v>68.400000000000006</v>
      </c>
      <c r="K15" s="22">
        <f t="shared" si="1"/>
        <v>41.04</v>
      </c>
      <c r="L15" s="22">
        <f t="shared" si="2"/>
        <v>58.692</v>
      </c>
      <c r="M15" s="10"/>
    </row>
    <row r="16" spans="1:13" ht="15" customHeight="1">
      <c r="A16" s="10">
        <v>13</v>
      </c>
      <c r="B16" s="11" t="s">
        <v>35</v>
      </c>
      <c r="C16" s="12" t="s">
        <v>32</v>
      </c>
      <c r="D16" s="13" t="s">
        <v>38</v>
      </c>
      <c r="E16" s="31"/>
      <c r="F16" s="13" t="s">
        <v>40</v>
      </c>
      <c r="G16" s="14">
        <v>2</v>
      </c>
      <c r="H16" s="22">
        <v>49</v>
      </c>
      <c r="I16" s="23">
        <f t="shared" si="0"/>
        <v>19.600000000000001</v>
      </c>
      <c r="J16" s="22">
        <v>64.400000000000006</v>
      </c>
      <c r="K16" s="22">
        <f t="shared" si="1"/>
        <v>38.64</v>
      </c>
      <c r="L16" s="22">
        <f t="shared" si="2"/>
        <v>58.24</v>
      </c>
      <c r="M16" s="10"/>
    </row>
    <row r="17" spans="1:13" ht="15" customHeight="1">
      <c r="A17" s="10">
        <v>14</v>
      </c>
      <c r="B17" s="11" t="s">
        <v>35</v>
      </c>
      <c r="C17" s="12" t="s">
        <v>41</v>
      </c>
      <c r="D17" s="13" t="s">
        <v>42</v>
      </c>
      <c r="E17" s="29" t="s">
        <v>43</v>
      </c>
      <c r="F17" s="13" t="s">
        <v>44</v>
      </c>
      <c r="G17" s="14">
        <v>1</v>
      </c>
      <c r="H17" s="22">
        <v>49.43</v>
      </c>
      <c r="I17" s="23">
        <f t="shared" si="0"/>
        <v>19.772000000000002</v>
      </c>
      <c r="J17" s="22">
        <v>69.2</v>
      </c>
      <c r="K17" s="22">
        <f t="shared" si="1"/>
        <v>41.52</v>
      </c>
      <c r="L17" s="22">
        <f t="shared" si="2"/>
        <v>61.292000000000002</v>
      </c>
      <c r="M17" s="10"/>
    </row>
    <row r="18" spans="1:13" ht="15" customHeight="1">
      <c r="A18" s="10">
        <v>15</v>
      </c>
      <c r="B18" s="11" t="s">
        <v>35</v>
      </c>
      <c r="C18" s="12" t="s">
        <v>41</v>
      </c>
      <c r="D18" s="13" t="s">
        <v>42</v>
      </c>
      <c r="E18" s="30"/>
      <c r="F18" s="13" t="s">
        <v>45</v>
      </c>
      <c r="G18" s="14">
        <v>2</v>
      </c>
      <c r="H18" s="22">
        <v>52.03</v>
      </c>
      <c r="I18" s="23">
        <f t="shared" si="0"/>
        <v>20.812000000000001</v>
      </c>
      <c r="J18" s="22">
        <v>65.8</v>
      </c>
      <c r="K18" s="22">
        <f t="shared" si="1"/>
        <v>39.479999999999997</v>
      </c>
      <c r="L18" s="22">
        <f t="shared" si="2"/>
        <v>60.292000000000002</v>
      </c>
      <c r="M18" s="10"/>
    </row>
    <row r="19" spans="1:13" ht="15" customHeight="1">
      <c r="A19" s="10">
        <v>16</v>
      </c>
      <c r="B19" s="11" t="s">
        <v>35</v>
      </c>
      <c r="C19" s="12" t="s">
        <v>41</v>
      </c>
      <c r="D19" s="13" t="s">
        <v>42</v>
      </c>
      <c r="E19" s="30"/>
      <c r="F19" s="13" t="s">
        <v>46</v>
      </c>
      <c r="G19" s="14">
        <v>3</v>
      </c>
      <c r="H19" s="22">
        <v>51.43</v>
      </c>
      <c r="I19" s="23">
        <f t="shared" si="0"/>
        <v>20.572000000000003</v>
      </c>
      <c r="J19" s="22">
        <v>61</v>
      </c>
      <c r="K19" s="22">
        <f t="shared" si="1"/>
        <v>36.6</v>
      </c>
      <c r="L19" s="22">
        <f t="shared" si="2"/>
        <v>57.172000000000004</v>
      </c>
      <c r="M19" s="10"/>
    </row>
    <row r="20" spans="1:13" ht="15" customHeight="1">
      <c r="A20" s="10">
        <v>17</v>
      </c>
      <c r="B20" s="11" t="s">
        <v>35</v>
      </c>
      <c r="C20" s="12" t="s">
        <v>41</v>
      </c>
      <c r="D20" s="13" t="s">
        <v>42</v>
      </c>
      <c r="E20" s="30"/>
      <c r="F20" s="13" t="s">
        <v>47</v>
      </c>
      <c r="G20" s="14">
        <v>4</v>
      </c>
      <c r="H20" s="22">
        <v>45.27</v>
      </c>
      <c r="I20" s="23">
        <f t="shared" si="0"/>
        <v>18.108000000000001</v>
      </c>
      <c r="J20" s="22">
        <v>61</v>
      </c>
      <c r="K20" s="22">
        <f t="shared" si="1"/>
        <v>36.6</v>
      </c>
      <c r="L20" s="22">
        <f t="shared" si="2"/>
        <v>54.707999999999998</v>
      </c>
      <c r="M20" s="10"/>
    </row>
    <row r="21" spans="1:13" ht="15" customHeight="1">
      <c r="A21" s="10">
        <v>18</v>
      </c>
      <c r="B21" s="11" t="s">
        <v>35</v>
      </c>
      <c r="C21" s="12" t="s">
        <v>41</v>
      </c>
      <c r="D21" s="13" t="s">
        <v>42</v>
      </c>
      <c r="E21" s="30"/>
      <c r="F21" s="13" t="s">
        <v>48</v>
      </c>
      <c r="G21" s="14">
        <v>5</v>
      </c>
      <c r="H21" s="22">
        <v>43.9</v>
      </c>
      <c r="I21" s="23">
        <f t="shared" si="0"/>
        <v>17.559999999999999</v>
      </c>
      <c r="J21" s="22">
        <v>54.4</v>
      </c>
      <c r="K21" s="22">
        <f t="shared" si="1"/>
        <v>32.64</v>
      </c>
      <c r="L21" s="22">
        <f t="shared" si="2"/>
        <v>50.2</v>
      </c>
      <c r="M21" s="10"/>
    </row>
    <row r="22" spans="1:13" ht="15" customHeight="1">
      <c r="A22" s="10">
        <v>19</v>
      </c>
      <c r="B22" s="11" t="s">
        <v>35</v>
      </c>
      <c r="C22" s="12" t="s">
        <v>41</v>
      </c>
      <c r="D22" s="13" t="s">
        <v>42</v>
      </c>
      <c r="E22" s="30"/>
      <c r="F22" s="13" t="s">
        <v>49</v>
      </c>
      <c r="G22" s="14">
        <v>6</v>
      </c>
      <c r="H22" s="22">
        <v>39.9</v>
      </c>
      <c r="I22" s="23">
        <f t="shared" si="0"/>
        <v>15.96</v>
      </c>
      <c r="J22" s="22">
        <v>52.2</v>
      </c>
      <c r="K22" s="22">
        <f t="shared" si="1"/>
        <v>31.32</v>
      </c>
      <c r="L22" s="22">
        <f t="shared" si="2"/>
        <v>47.28</v>
      </c>
      <c r="M22" s="10"/>
    </row>
    <row r="23" spans="1:13" ht="15" customHeight="1">
      <c r="A23" s="10">
        <v>20</v>
      </c>
      <c r="B23" s="11" t="s">
        <v>35</v>
      </c>
      <c r="C23" s="12" t="s">
        <v>41</v>
      </c>
      <c r="D23" s="13" t="s">
        <v>42</v>
      </c>
      <c r="E23" s="30"/>
      <c r="F23" s="13" t="s">
        <v>50</v>
      </c>
      <c r="G23" s="14">
        <v>7</v>
      </c>
      <c r="H23" s="22">
        <v>44.3</v>
      </c>
      <c r="I23" s="23">
        <f t="shared" si="0"/>
        <v>17.72</v>
      </c>
      <c r="J23" s="22">
        <v>48.4</v>
      </c>
      <c r="K23" s="22">
        <f t="shared" si="1"/>
        <v>29.04</v>
      </c>
      <c r="L23" s="22">
        <f t="shared" si="2"/>
        <v>46.76</v>
      </c>
      <c r="M23" s="10"/>
    </row>
    <row r="24" spans="1:13" ht="15" customHeight="1">
      <c r="A24" s="10">
        <v>21</v>
      </c>
      <c r="B24" s="11" t="s">
        <v>35</v>
      </c>
      <c r="C24" s="12" t="s">
        <v>41</v>
      </c>
      <c r="D24" s="13" t="s">
        <v>42</v>
      </c>
      <c r="E24" s="31"/>
      <c r="F24" s="13" t="s">
        <v>51</v>
      </c>
      <c r="G24" s="14">
        <v>8</v>
      </c>
      <c r="H24" s="22">
        <v>42.47</v>
      </c>
      <c r="I24" s="23">
        <f t="shared" si="0"/>
        <v>16.988</v>
      </c>
      <c r="J24" s="22">
        <v>0</v>
      </c>
      <c r="K24" s="22">
        <f t="shared" si="1"/>
        <v>0</v>
      </c>
      <c r="L24" s="22">
        <f t="shared" si="2"/>
        <v>16.988</v>
      </c>
      <c r="M24" s="10" t="s">
        <v>19</v>
      </c>
    </row>
    <row r="25" spans="1:13" ht="15" customHeight="1">
      <c r="A25" s="10">
        <v>22</v>
      </c>
      <c r="B25" s="11" t="s">
        <v>52</v>
      </c>
      <c r="C25" s="12" t="s">
        <v>53</v>
      </c>
      <c r="D25" s="13" t="s">
        <v>54</v>
      </c>
      <c r="E25" s="29" t="s">
        <v>16</v>
      </c>
      <c r="F25" s="13" t="s">
        <v>55</v>
      </c>
      <c r="G25" s="14">
        <v>1</v>
      </c>
      <c r="H25" s="22">
        <v>55.3</v>
      </c>
      <c r="I25" s="23">
        <f t="shared" si="0"/>
        <v>22.12</v>
      </c>
      <c r="J25" s="22">
        <v>68.400000000000006</v>
      </c>
      <c r="K25" s="22">
        <f t="shared" si="1"/>
        <v>41.04</v>
      </c>
      <c r="L25" s="22">
        <f t="shared" si="2"/>
        <v>63.16</v>
      </c>
      <c r="M25" s="10"/>
    </row>
    <row r="26" spans="1:13" ht="15" customHeight="1">
      <c r="A26" s="10">
        <v>23</v>
      </c>
      <c r="B26" s="11" t="s">
        <v>52</v>
      </c>
      <c r="C26" s="12" t="s">
        <v>53</v>
      </c>
      <c r="D26" s="13" t="s">
        <v>54</v>
      </c>
      <c r="E26" s="31"/>
      <c r="F26" s="13" t="s">
        <v>56</v>
      </c>
      <c r="G26" s="14">
        <v>2</v>
      </c>
      <c r="H26" s="22">
        <v>39.53</v>
      </c>
      <c r="I26" s="23">
        <f t="shared" si="0"/>
        <v>15.812000000000001</v>
      </c>
      <c r="J26" s="22">
        <v>56</v>
      </c>
      <c r="K26" s="22">
        <f t="shared" si="1"/>
        <v>33.6</v>
      </c>
      <c r="L26" s="22">
        <f t="shared" si="2"/>
        <v>49.412000000000006</v>
      </c>
      <c r="M26" s="10"/>
    </row>
    <row r="27" spans="1:13" ht="15" customHeight="1">
      <c r="A27" s="10">
        <v>24</v>
      </c>
      <c r="B27" s="11" t="s">
        <v>52</v>
      </c>
      <c r="C27" s="12" t="s">
        <v>57</v>
      </c>
      <c r="D27" s="13" t="s">
        <v>58</v>
      </c>
      <c r="E27" s="13" t="s">
        <v>16</v>
      </c>
      <c r="F27" s="13" t="s">
        <v>59</v>
      </c>
      <c r="G27" s="14">
        <v>1</v>
      </c>
      <c r="H27" s="22">
        <v>49.7</v>
      </c>
      <c r="I27" s="23">
        <f t="shared" si="0"/>
        <v>19.880000000000003</v>
      </c>
      <c r="J27" s="22">
        <v>66.2</v>
      </c>
      <c r="K27" s="22">
        <f t="shared" si="1"/>
        <v>39.72</v>
      </c>
      <c r="L27" s="22">
        <f t="shared" si="2"/>
        <v>59.6</v>
      </c>
      <c r="M27" s="10"/>
    </row>
    <row r="28" spans="1:13" ht="15" customHeight="1">
      <c r="A28" s="10">
        <v>25</v>
      </c>
      <c r="B28" s="11" t="s">
        <v>60</v>
      </c>
      <c r="C28" s="12" t="s">
        <v>61</v>
      </c>
      <c r="D28" s="13" t="s">
        <v>62</v>
      </c>
      <c r="E28" s="29" t="s">
        <v>16</v>
      </c>
      <c r="F28" s="13" t="s">
        <v>63</v>
      </c>
      <c r="G28" s="14">
        <v>1</v>
      </c>
      <c r="H28" s="22">
        <v>51.13</v>
      </c>
      <c r="I28" s="23">
        <f t="shared" si="0"/>
        <v>20.452000000000002</v>
      </c>
      <c r="J28" s="22">
        <v>71</v>
      </c>
      <c r="K28" s="22">
        <f t="shared" si="1"/>
        <v>42.6</v>
      </c>
      <c r="L28" s="22">
        <f t="shared" si="2"/>
        <v>63.052000000000007</v>
      </c>
      <c r="M28" s="10"/>
    </row>
    <row r="29" spans="1:13" ht="15" customHeight="1">
      <c r="A29" s="10">
        <v>26</v>
      </c>
      <c r="B29" s="11" t="s">
        <v>60</v>
      </c>
      <c r="C29" s="12" t="s">
        <v>61</v>
      </c>
      <c r="D29" s="13" t="s">
        <v>62</v>
      </c>
      <c r="E29" s="31"/>
      <c r="F29" s="13" t="s">
        <v>64</v>
      </c>
      <c r="G29" s="14">
        <v>2</v>
      </c>
      <c r="H29" s="22">
        <v>25.37</v>
      </c>
      <c r="I29" s="23">
        <f t="shared" si="0"/>
        <v>10.148000000000001</v>
      </c>
      <c r="J29" s="22">
        <v>57</v>
      </c>
      <c r="K29" s="22">
        <f t="shared" si="1"/>
        <v>34.199999999999996</v>
      </c>
      <c r="L29" s="22">
        <f t="shared" si="2"/>
        <v>44.347999999999999</v>
      </c>
      <c r="M29" s="10"/>
    </row>
    <row r="30" spans="1:13" ht="15" customHeight="1">
      <c r="A30" s="10">
        <v>27</v>
      </c>
      <c r="B30" s="11" t="s">
        <v>60</v>
      </c>
      <c r="C30" s="12" t="s">
        <v>41</v>
      </c>
      <c r="D30" s="13" t="s">
        <v>65</v>
      </c>
      <c r="E30" s="29" t="s">
        <v>16</v>
      </c>
      <c r="F30" s="13" t="s">
        <v>66</v>
      </c>
      <c r="G30" s="14">
        <v>1</v>
      </c>
      <c r="H30" s="22">
        <v>55.83</v>
      </c>
      <c r="I30" s="23">
        <f t="shared" si="0"/>
        <v>22.332000000000001</v>
      </c>
      <c r="J30" s="22">
        <v>80.400000000000006</v>
      </c>
      <c r="K30" s="22">
        <f t="shared" si="1"/>
        <v>48.24</v>
      </c>
      <c r="L30" s="22">
        <f t="shared" si="2"/>
        <v>70.572000000000003</v>
      </c>
      <c r="M30" s="10"/>
    </row>
    <row r="31" spans="1:13" ht="15" customHeight="1">
      <c r="A31" s="10">
        <v>28</v>
      </c>
      <c r="B31" s="11" t="s">
        <v>60</v>
      </c>
      <c r="C31" s="12" t="s">
        <v>41</v>
      </c>
      <c r="D31" s="13" t="s">
        <v>65</v>
      </c>
      <c r="E31" s="30"/>
      <c r="F31" s="13" t="s">
        <v>67</v>
      </c>
      <c r="G31" s="14">
        <v>2</v>
      </c>
      <c r="H31" s="22">
        <v>42.43</v>
      </c>
      <c r="I31" s="23">
        <f t="shared" si="0"/>
        <v>16.972000000000001</v>
      </c>
      <c r="J31" s="22">
        <v>51.6</v>
      </c>
      <c r="K31" s="22">
        <f t="shared" si="1"/>
        <v>30.96</v>
      </c>
      <c r="L31" s="22">
        <f t="shared" si="2"/>
        <v>47.932000000000002</v>
      </c>
      <c r="M31" s="10"/>
    </row>
    <row r="32" spans="1:13" ht="15" customHeight="1">
      <c r="A32" s="10">
        <v>29</v>
      </c>
      <c r="B32" s="11" t="s">
        <v>60</v>
      </c>
      <c r="C32" s="12" t="s">
        <v>41</v>
      </c>
      <c r="D32" s="13" t="s">
        <v>65</v>
      </c>
      <c r="E32" s="31"/>
      <c r="F32" s="13" t="s">
        <v>68</v>
      </c>
      <c r="G32" s="14">
        <v>3</v>
      </c>
      <c r="H32" s="22">
        <v>44.63</v>
      </c>
      <c r="I32" s="23">
        <f t="shared" si="0"/>
        <v>17.852</v>
      </c>
      <c r="J32" s="22">
        <v>40.6</v>
      </c>
      <c r="K32" s="22">
        <f t="shared" si="1"/>
        <v>24.36</v>
      </c>
      <c r="L32" s="22">
        <f t="shared" si="2"/>
        <v>42.212000000000003</v>
      </c>
      <c r="M32" s="10"/>
    </row>
    <row r="33" spans="1:13" ht="15" customHeight="1">
      <c r="A33" s="10">
        <v>30</v>
      </c>
      <c r="B33" s="11" t="s">
        <v>69</v>
      </c>
      <c r="C33" s="15" t="s">
        <v>70</v>
      </c>
      <c r="D33" s="13" t="s">
        <v>71</v>
      </c>
      <c r="E33" s="29" t="s">
        <v>16</v>
      </c>
      <c r="F33" s="13" t="s">
        <v>72</v>
      </c>
      <c r="G33" s="14">
        <v>1</v>
      </c>
      <c r="H33" s="22">
        <v>63</v>
      </c>
      <c r="I33" s="23">
        <f t="shared" si="0"/>
        <v>25.200000000000003</v>
      </c>
      <c r="J33" s="22">
        <v>71.400000000000006</v>
      </c>
      <c r="K33" s="22">
        <f t="shared" si="1"/>
        <v>42.84</v>
      </c>
      <c r="L33" s="22">
        <f t="shared" si="2"/>
        <v>68.040000000000006</v>
      </c>
      <c r="M33" s="10"/>
    </row>
    <row r="34" spans="1:13" ht="15" customHeight="1">
      <c r="A34" s="10">
        <v>31</v>
      </c>
      <c r="B34" s="11" t="s">
        <v>69</v>
      </c>
      <c r="C34" s="15" t="s">
        <v>70</v>
      </c>
      <c r="D34" s="13" t="s">
        <v>71</v>
      </c>
      <c r="E34" s="30"/>
      <c r="F34" s="13" t="s">
        <v>73</v>
      </c>
      <c r="G34" s="14">
        <v>2</v>
      </c>
      <c r="H34" s="22">
        <v>63.83</v>
      </c>
      <c r="I34" s="23">
        <f t="shared" si="0"/>
        <v>25.532</v>
      </c>
      <c r="J34" s="22">
        <v>61.2</v>
      </c>
      <c r="K34" s="22">
        <f t="shared" si="1"/>
        <v>36.72</v>
      </c>
      <c r="L34" s="22">
        <f t="shared" si="2"/>
        <v>62.251999999999995</v>
      </c>
      <c r="M34" s="10"/>
    </row>
    <row r="35" spans="1:13" ht="15" customHeight="1">
      <c r="A35" s="10">
        <v>32</v>
      </c>
      <c r="B35" s="11" t="s">
        <v>69</v>
      </c>
      <c r="C35" s="15" t="s">
        <v>70</v>
      </c>
      <c r="D35" s="13" t="s">
        <v>71</v>
      </c>
      <c r="E35" s="31"/>
      <c r="F35" s="13" t="s">
        <v>74</v>
      </c>
      <c r="G35" s="14">
        <v>3</v>
      </c>
      <c r="H35" s="22">
        <v>64.83</v>
      </c>
      <c r="I35" s="23">
        <f t="shared" si="0"/>
        <v>25.932000000000002</v>
      </c>
      <c r="J35" s="22">
        <v>0</v>
      </c>
      <c r="K35" s="22">
        <f t="shared" si="1"/>
        <v>0</v>
      </c>
      <c r="L35" s="22">
        <f t="shared" si="2"/>
        <v>25.932000000000002</v>
      </c>
      <c r="M35" s="10" t="s">
        <v>19</v>
      </c>
    </row>
    <row r="36" spans="1:13" ht="15" customHeight="1">
      <c r="A36" s="10">
        <v>33</v>
      </c>
      <c r="B36" s="11" t="s">
        <v>69</v>
      </c>
      <c r="C36" s="15" t="s">
        <v>14</v>
      </c>
      <c r="D36" s="13" t="s">
        <v>75</v>
      </c>
      <c r="E36" s="29" t="s">
        <v>16</v>
      </c>
      <c r="F36" s="13" t="s">
        <v>76</v>
      </c>
      <c r="G36" s="14">
        <v>1</v>
      </c>
      <c r="H36" s="22">
        <v>50.67</v>
      </c>
      <c r="I36" s="23">
        <f t="shared" si="0"/>
        <v>20.268000000000001</v>
      </c>
      <c r="J36" s="22">
        <v>72.599999999999994</v>
      </c>
      <c r="K36" s="22">
        <f t="shared" si="1"/>
        <v>43.559999999999995</v>
      </c>
      <c r="L36" s="22">
        <f t="shared" si="2"/>
        <v>63.827999999999996</v>
      </c>
      <c r="M36" s="10"/>
    </row>
    <row r="37" spans="1:13" ht="15" customHeight="1">
      <c r="A37" s="10">
        <v>34</v>
      </c>
      <c r="B37" s="11" t="s">
        <v>69</v>
      </c>
      <c r="C37" s="15" t="s">
        <v>14</v>
      </c>
      <c r="D37" s="13" t="s">
        <v>75</v>
      </c>
      <c r="E37" s="30"/>
      <c r="F37" s="13" t="s">
        <v>77</v>
      </c>
      <c r="G37" s="14">
        <v>2</v>
      </c>
      <c r="H37" s="22">
        <v>42.83</v>
      </c>
      <c r="I37" s="23">
        <f t="shared" si="0"/>
        <v>17.132000000000001</v>
      </c>
      <c r="J37" s="22">
        <v>61.6</v>
      </c>
      <c r="K37" s="22">
        <f t="shared" si="1"/>
        <v>36.96</v>
      </c>
      <c r="L37" s="22">
        <f t="shared" si="2"/>
        <v>54.091999999999999</v>
      </c>
      <c r="M37" s="10"/>
    </row>
    <row r="38" spans="1:13" ht="15" customHeight="1">
      <c r="A38" s="10">
        <v>35</v>
      </c>
      <c r="B38" s="11" t="s">
        <v>69</v>
      </c>
      <c r="C38" s="15" t="s">
        <v>14</v>
      </c>
      <c r="D38" s="13" t="s">
        <v>75</v>
      </c>
      <c r="E38" s="31"/>
      <c r="F38" s="13" t="s">
        <v>78</v>
      </c>
      <c r="G38" s="14">
        <v>3</v>
      </c>
      <c r="H38" s="22">
        <v>38.67</v>
      </c>
      <c r="I38" s="23">
        <f t="shared" si="0"/>
        <v>15.468000000000002</v>
      </c>
      <c r="J38" s="22">
        <v>0</v>
      </c>
      <c r="K38" s="22">
        <f t="shared" si="1"/>
        <v>0</v>
      </c>
      <c r="L38" s="22">
        <f t="shared" si="2"/>
        <v>15.468000000000002</v>
      </c>
      <c r="M38" s="10" t="s">
        <v>19</v>
      </c>
    </row>
    <row r="39" spans="1:13" ht="15" customHeight="1">
      <c r="A39" s="10">
        <v>36</v>
      </c>
      <c r="B39" s="11" t="s">
        <v>69</v>
      </c>
      <c r="C39" s="16" t="s">
        <v>32</v>
      </c>
      <c r="D39" s="13" t="s">
        <v>79</v>
      </c>
      <c r="E39" s="13">
        <v>1</v>
      </c>
      <c r="F39" s="13" t="s">
        <v>80</v>
      </c>
      <c r="G39" s="14">
        <v>1</v>
      </c>
      <c r="H39" s="22">
        <v>45.87</v>
      </c>
      <c r="I39" s="23">
        <f t="shared" si="0"/>
        <v>18.347999999999999</v>
      </c>
      <c r="J39" s="22">
        <v>61.2</v>
      </c>
      <c r="K39" s="22">
        <f t="shared" si="1"/>
        <v>36.72</v>
      </c>
      <c r="L39" s="22">
        <f t="shared" si="2"/>
        <v>55.067999999999998</v>
      </c>
      <c r="M39" s="10"/>
    </row>
    <row r="40" spans="1:13" ht="15" customHeight="1">
      <c r="A40" s="10">
        <v>37</v>
      </c>
      <c r="B40" s="11" t="s">
        <v>69</v>
      </c>
      <c r="C40" s="16" t="s">
        <v>41</v>
      </c>
      <c r="D40" s="13" t="s">
        <v>81</v>
      </c>
      <c r="E40" s="29" t="s">
        <v>82</v>
      </c>
      <c r="F40" s="13" t="s">
        <v>83</v>
      </c>
      <c r="G40" s="14">
        <v>1</v>
      </c>
      <c r="H40" s="22">
        <v>51.23</v>
      </c>
      <c r="I40" s="23">
        <f t="shared" si="0"/>
        <v>20.492000000000001</v>
      </c>
      <c r="J40" s="22">
        <v>78.400000000000006</v>
      </c>
      <c r="K40" s="22">
        <f t="shared" si="1"/>
        <v>47.04</v>
      </c>
      <c r="L40" s="22">
        <f t="shared" si="2"/>
        <v>67.531999999999996</v>
      </c>
      <c r="M40" s="10"/>
    </row>
    <row r="41" spans="1:13" ht="15" customHeight="1">
      <c r="A41" s="10">
        <v>38</v>
      </c>
      <c r="B41" s="11" t="s">
        <v>69</v>
      </c>
      <c r="C41" s="12" t="s">
        <v>41</v>
      </c>
      <c r="D41" s="13" t="s">
        <v>81</v>
      </c>
      <c r="E41" s="30"/>
      <c r="F41" s="13" t="s">
        <v>84</v>
      </c>
      <c r="G41" s="14">
        <v>2</v>
      </c>
      <c r="H41" s="22">
        <v>56.53</v>
      </c>
      <c r="I41" s="23">
        <f t="shared" si="0"/>
        <v>22.612000000000002</v>
      </c>
      <c r="J41" s="22">
        <v>71</v>
      </c>
      <c r="K41" s="22">
        <f t="shared" si="1"/>
        <v>42.6</v>
      </c>
      <c r="L41" s="22">
        <f t="shared" si="2"/>
        <v>65.212000000000003</v>
      </c>
      <c r="M41" s="10"/>
    </row>
    <row r="42" spans="1:13" ht="15" customHeight="1">
      <c r="A42" s="10">
        <v>39</v>
      </c>
      <c r="B42" s="11" t="s">
        <v>69</v>
      </c>
      <c r="C42" s="12" t="s">
        <v>41</v>
      </c>
      <c r="D42" s="13" t="s">
        <v>81</v>
      </c>
      <c r="E42" s="30"/>
      <c r="F42" s="13" t="s">
        <v>85</v>
      </c>
      <c r="G42" s="14">
        <v>3</v>
      </c>
      <c r="H42" s="22">
        <v>53.5</v>
      </c>
      <c r="I42" s="23">
        <f t="shared" si="0"/>
        <v>21.400000000000002</v>
      </c>
      <c r="J42" s="22">
        <v>64.2</v>
      </c>
      <c r="K42" s="22">
        <f t="shared" si="1"/>
        <v>38.520000000000003</v>
      </c>
      <c r="L42" s="22">
        <f t="shared" si="2"/>
        <v>59.92</v>
      </c>
      <c r="M42" s="10"/>
    </row>
    <row r="43" spans="1:13" ht="15" customHeight="1">
      <c r="A43" s="10">
        <v>40</v>
      </c>
      <c r="B43" s="11" t="s">
        <v>69</v>
      </c>
      <c r="C43" s="12" t="s">
        <v>41</v>
      </c>
      <c r="D43" s="13" t="s">
        <v>81</v>
      </c>
      <c r="E43" s="30"/>
      <c r="F43" s="13" t="s">
        <v>86</v>
      </c>
      <c r="G43" s="14">
        <v>4</v>
      </c>
      <c r="H43" s="22">
        <v>42.87</v>
      </c>
      <c r="I43" s="23">
        <f t="shared" si="0"/>
        <v>17.148</v>
      </c>
      <c r="J43" s="22">
        <v>61</v>
      </c>
      <c r="K43" s="22">
        <f t="shared" si="1"/>
        <v>36.6</v>
      </c>
      <c r="L43" s="22">
        <f t="shared" si="2"/>
        <v>53.748000000000005</v>
      </c>
      <c r="M43" s="10"/>
    </row>
    <row r="44" spans="1:13" ht="15" customHeight="1">
      <c r="A44" s="10">
        <v>41</v>
      </c>
      <c r="B44" s="11" t="s">
        <v>69</v>
      </c>
      <c r="C44" s="12" t="s">
        <v>41</v>
      </c>
      <c r="D44" s="13" t="s">
        <v>81</v>
      </c>
      <c r="E44" s="30"/>
      <c r="F44" s="13" t="s">
        <v>87</v>
      </c>
      <c r="G44" s="14">
        <v>5</v>
      </c>
      <c r="H44" s="22">
        <v>41.83</v>
      </c>
      <c r="I44" s="23">
        <f t="shared" si="0"/>
        <v>16.731999999999999</v>
      </c>
      <c r="J44" s="22">
        <v>8</v>
      </c>
      <c r="K44" s="22">
        <f t="shared" si="1"/>
        <v>4.8</v>
      </c>
      <c r="L44" s="22">
        <f t="shared" si="2"/>
        <v>21.532</v>
      </c>
      <c r="M44" s="10"/>
    </row>
    <row r="45" spans="1:13" ht="15" customHeight="1">
      <c r="A45" s="10">
        <v>42</v>
      </c>
      <c r="B45" s="11" t="s">
        <v>69</v>
      </c>
      <c r="C45" s="12" t="s">
        <v>41</v>
      </c>
      <c r="D45" s="13" t="s">
        <v>81</v>
      </c>
      <c r="E45" s="31"/>
      <c r="F45" s="13" t="s">
        <v>88</v>
      </c>
      <c r="G45" s="14">
        <v>6</v>
      </c>
      <c r="H45" s="22">
        <v>50.23</v>
      </c>
      <c r="I45" s="23">
        <f t="shared" si="0"/>
        <v>20.091999999999999</v>
      </c>
      <c r="J45" s="22">
        <v>0</v>
      </c>
      <c r="K45" s="22">
        <f t="shared" si="1"/>
        <v>0</v>
      </c>
      <c r="L45" s="22">
        <f t="shared" si="2"/>
        <v>20.091999999999999</v>
      </c>
      <c r="M45" s="10" t="s">
        <v>19</v>
      </c>
    </row>
    <row r="46" spans="1:13" ht="15" customHeight="1">
      <c r="A46" s="10">
        <v>43</v>
      </c>
      <c r="B46" s="11" t="s">
        <v>89</v>
      </c>
      <c r="C46" s="12" t="s">
        <v>90</v>
      </c>
      <c r="D46" s="13" t="s">
        <v>91</v>
      </c>
      <c r="E46" s="13" t="s">
        <v>16</v>
      </c>
      <c r="F46" s="13" t="s">
        <v>92</v>
      </c>
      <c r="G46" s="14">
        <v>1</v>
      </c>
      <c r="H46" s="22">
        <v>36.9</v>
      </c>
      <c r="I46" s="23">
        <f t="shared" si="0"/>
        <v>14.76</v>
      </c>
      <c r="J46" s="22">
        <v>35.4</v>
      </c>
      <c r="K46" s="22">
        <f t="shared" si="1"/>
        <v>21.24</v>
      </c>
      <c r="L46" s="22">
        <f t="shared" si="2"/>
        <v>36</v>
      </c>
      <c r="M46" s="10"/>
    </row>
    <row r="47" spans="1:13" ht="15" customHeight="1">
      <c r="A47" s="10">
        <v>44</v>
      </c>
      <c r="B47" s="11" t="s">
        <v>89</v>
      </c>
      <c r="C47" s="12" t="s">
        <v>41</v>
      </c>
      <c r="D47" s="13" t="s">
        <v>93</v>
      </c>
      <c r="E47" s="29" t="s">
        <v>16</v>
      </c>
      <c r="F47" s="13" t="s">
        <v>94</v>
      </c>
      <c r="G47" s="14">
        <v>1</v>
      </c>
      <c r="H47" s="22">
        <v>56.7</v>
      </c>
      <c r="I47" s="23">
        <f t="shared" si="0"/>
        <v>22.680000000000003</v>
      </c>
      <c r="J47" s="22">
        <v>71.2</v>
      </c>
      <c r="K47" s="22">
        <f t="shared" si="1"/>
        <v>42.72</v>
      </c>
      <c r="L47" s="22">
        <f t="shared" si="2"/>
        <v>65.400000000000006</v>
      </c>
      <c r="M47" s="10"/>
    </row>
    <row r="48" spans="1:13" ht="15" customHeight="1">
      <c r="A48" s="10">
        <v>45</v>
      </c>
      <c r="B48" s="11" t="s">
        <v>89</v>
      </c>
      <c r="C48" s="12" t="s">
        <v>41</v>
      </c>
      <c r="D48" s="13" t="s">
        <v>93</v>
      </c>
      <c r="E48" s="30"/>
      <c r="F48" s="13" t="s">
        <v>95</v>
      </c>
      <c r="G48" s="14">
        <v>2</v>
      </c>
      <c r="H48" s="22">
        <v>54.07</v>
      </c>
      <c r="I48" s="23">
        <f t="shared" si="0"/>
        <v>21.628</v>
      </c>
      <c r="J48" s="22">
        <v>68.400000000000006</v>
      </c>
      <c r="K48" s="22">
        <f t="shared" si="1"/>
        <v>41.04</v>
      </c>
      <c r="L48" s="22">
        <f t="shared" si="2"/>
        <v>62.667999999999999</v>
      </c>
      <c r="M48" s="10"/>
    </row>
    <row r="49" spans="1:13" ht="15" customHeight="1">
      <c r="A49" s="10">
        <v>46</v>
      </c>
      <c r="B49" s="11" t="s">
        <v>89</v>
      </c>
      <c r="C49" s="12" t="s">
        <v>41</v>
      </c>
      <c r="D49" s="13" t="s">
        <v>93</v>
      </c>
      <c r="E49" s="31"/>
      <c r="F49" s="13" t="s">
        <v>96</v>
      </c>
      <c r="G49" s="14">
        <v>3</v>
      </c>
      <c r="H49" s="22">
        <v>53.63</v>
      </c>
      <c r="I49" s="23">
        <f t="shared" si="0"/>
        <v>21.452000000000002</v>
      </c>
      <c r="J49" s="22">
        <v>63.8</v>
      </c>
      <c r="K49" s="22">
        <f t="shared" si="1"/>
        <v>38.279999999999994</v>
      </c>
      <c r="L49" s="22">
        <f t="shared" si="2"/>
        <v>59.731999999999999</v>
      </c>
      <c r="M49" s="10"/>
    </row>
    <row r="50" spans="1:13" ht="15" customHeight="1">
      <c r="A50" s="10">
        <v>47</v>
      </c>
      <c r="B50" s="11" t="s">
        <v>89</v>
      </c>
      <c r="C50" s="12" t="s">
        <v>97</v>
      </c>
      <c r="D50" s="13" t="s">
        <v>98</v>
      </c>
      <c r="E50" s="29" t="s">
        <v>16</v>
      </c>
      <c r="F50" s="13" t="s">
        <v>99</v>
      </c>
      <c r="G50" s="14">
        <v>1</v>
      </c>
      <c r="H50" s="22">
        <v>55.83</v>
      </c>
      <c r="I50" s="23">
        <f t="shared" si="0"/>
        <v>22.332000000000001</v>
      </c>
      <c r="J50" s="22">
        <v>75.599999999999994</v>
      </c>
      <c r="K50" s="22">
        <f t="shared" si="1"/>
        <v>45.359999999999992</v>
      </c>
      <c r="L50" s="22">
        <f t="shared" si="2"/>
        <v>67.691999999999993</v>
      </c>
      <c r="M50" s="10"/>
    </row>
    <row r="51" spans="1:13" ht="15" customHeight="1">
      <c r="A51" s="10">
        <v>48</v>
      </c>
      <c r="B51" s="11" t="s">
        <v>89</v>
      </c>
      <c r="C51" s="12" t="s">
        <v>97</v>
      </c>
      <c r="D51" s="13" t="s">
        <v>98</v>
      </c>
      <c r="E51" s="30"/>
      <c r="F51" s="13" t="s">
        <v>100</v>
      </c>
      <c r="G51" s="14">
        <v>2</v>
      </c>
      <c r="H51" s="22">
        <v>49.5</v>
      </c>
      <c r="I51" s="23">
        <f t="shared" si="0"/>
        <v>19.8</v>
      </c>
      <c r="J51" s="22">
        <v>62.8</v>
      </c>
      <c r="K51" s="22">
        <f t="shared" si="1"/>
        <v>37.68</v>
      </c>
      <c r="L51" s="22">
        <f t="shared" si="2"/>
        <v>57.480000000000004</v>
      </c>
      <c r="M51" s="10"/>
    </row>
    <row r="52" spans="1:13" ht="15" customHeight="1">
      <c r="A52" s="10">
        <v>49</v>
      </c>
      <c r="B52" s="11" t="s">
        <v>89</v>
      </c>
      <c r="C52" s="12" t="s">
        <v>97</v>
      </c>
      <c r="D52" s="13" t="s">
        <v>98</v>
      </c>
      <c r="E52" s="31"/>
      <c r="F52" s="13" t="s">
        <v>101</v>
      </c>
      <c r="G52" s="14">
        <v>3</v>
      </c>
      <c r="H52" s="22">
        <v>42.67</v>
      </c>
      <c r="I52" s="23">
        <f t="shared" si="0"/>
        <v>17.068000000000001</v>
      </c>
      <c r="J52" s="22">
        <v>51.2</v>
      </c>
      <c r="K52" s="22">
        <f t="shared" si="1"/>
        <v>30.72</v>
      </c>
      <c r="L52" s="22">
        <f t="shared" si="2"/>
        <v>47.787999999999997</v>
      </c>
      <c r="M52" s="10"/>
    </row>
    <row r="53" spans="1:13" ht="15" customHeight="1">
      <c r="A53" s="10">
        <v>50</v>
      </c>
      <c r="B53" s="11" t="s">
        <v>102</v>
      </c>
      <c r="C53" s="12" t="s">
        <v>32</v>
      </c>
      <c r="D53" s="13" t="s">
        <v>103</v>
      </c>
      <c r="E53" s="13" t="s">
        <v>16</v>
      </c>
      <c r="F53" s="13" t="s">
        <v>104</v>
      </c>
      <c r="G53" s="14">
        <v>1</v>
      </c>
      <c r="H53" s="22">
        <v>40</v>
      </c>
      <c r="I53" s="23">
        <f t="shared" si="0"/>
        <v>16</v>
      </c>
      <c r="J53" s="22">
        <v>67.8</v>
      </c>
      <c r="K53" s="22">
        <f t="shared" si="1"/>
        <v>40.68</v>
      </c>
      <c r="L53" s="22">
        <f t="shared" si="2"/>
        <v>56.68</v>
      </c>
      <c r="M53" s="10"/>
    </row>
    <row r="54" spans="1:13" ht="15" customHeight="1">
      <c r="A54" s="10">
        <v>51</v>
      </c>
      <c r="B54" s="11" t="s">
        <v>102</v>
      </c>
      <c r="C54" s="12" t="s">
        <v>41</v>
      </c>
      <c r="D54" s="13" t="s">
        <v>105</v>
      </c>
      <c r="E54" s="29" t="s">
        <v>16</v>
      </c>
      <c r="F54" s="13" t="s">
        <v>106</v>
      </c>
      <c r="G54" s="14">
        <v>1</v>
      </c>
      <c r="H54" s="22">
        <v>49.97</v>
      </c>
      <c r="I54" s="23">
        <f t="shared" si="0"/>
        <v>19.988</v>
      </c>
      <c r="J54" s="22">
        <v>76</v>
      </c>
      <c r="K54" s="22">
        <f t="shared" si="1"/>
        <v>45.6</v>
      </c>
      <c r="L54" s="22">
        <f t="shared" si="2"/>
        <v>65.587999999999994</v>
      </c>
      <c r="M54" s="10"/>
    </row>
    <row r="55" spans="1:13" ht="15" customHeight="1">
      <c r="A55" s="10">
        <v>52</v>
      </c>
      <c r="B55" s="11" t="s">
        <v>102</v>
      </c>
      <c r="C55" s="12" t="s">
        <v>41</v>
      </c>
      <c r="D55" s="13" t="s">
        <v>105</v>
      </c>
      <c r="E55" s="30"/>
      <c r="F55" s="13" t="s">
        <v>107</v>
      </c>
      <c r="G55" s="14">
        <v>2</v>
      </c>
      <c r="H55" s="22">
        <v>50.37</v>
      </c>
      <c r="I55" s="23">
        <f t="shared" si="0"/>
        <v>20.148</v>
      </c>
      <c r="J55" s="22">
        <v>70</v>
      </c>
      <c r="K55" s="22">
        <f t="shared" si="1"/>
        <v>42</v>
      </c>
      <c r="L55" s="22">
        <f t="shared" si="2"/>
        <v>62.147999999999996</v>
      </c>
      <c r="M55" s="10"/>
    </row>
    <row r="56" spans="1:13" ht="14.25" customHeight="1">
      <c r="A56" s="10">
        <v>53</v>
      </c>
      <c r="B56" s="11" t="s">
        <v>102</v>
      </c>
      <c r="C56" s="17" t="s">
        <v>41</v>
      </c>
      <c r="D56" s="13" t="s">
        <v>105</v>
      </c>
      <c r="E56" s="31"/>
      <c r="F56" s="13" t="s">
        <v>108</v>
      </c>
      <c r="G56" s="14">
        <v>3</v>
      </c>
      <c r="H56" s="24">
        <v>38.67</v>
      </c>
      <c r="I56" s="23">
        <f t="shared" si="0"/>
        <v>15.468000000000002</v>
      </c>
      <c r="J56" s="22">
        <v>31.4</v>
      </c>
      <c r="K56" s="22">
        <f t="shared" si="1"/>
        <v>18.84</v>
      </c>
      <c r="L56" s="22">
        <f t="shared" si="2"/>
        <v>34.308</v>
      </c>
      <c r="M56" s="10"/>
    </row>
    <row r="57" spans="1:13" ht="15" customHeight="1">
      <c r="A57" s="10">
        <v>54</v>
      </c>
      <c r="B57" s="11" t="s">
        <v>102</v>
      </c>
      <c r="C57" s="12" t="s">
        <v>109</v>
      </c>
      <c r="D57" s="13" t="s">
        <v>110</v>
      </c>
      <c r="E57" s="29" t="s">
        <v>16</v>
      </c>
      <c r="F57" s="13" t="s">
        <v>111</v>
      </c>
      <c r="G57" s="14">
        <v>1</v>
      </c>
      <c r="H57" s="22">
        <v>45.37</v>
      </c>
      <c r="I57" s="23">
        <f t="shared" si="0"/>
        <v>18.148</v>
      </c>
      <c r="J57" s="22">
        <v>71.400000000000006</v>
      </c>
      <c r="K57" s="22">
        <f t="shared" si="1"/>
        <v>42.84</v>
      </c>
      <c r="L57" s="22">
        <f t="shared" si="2"/>
        <v>60.988</v>
      </c>
      <c r="M57" s="10"/>
    </row>
    <row r="58" spans="1:13" ht="15" customHeight="1">
      <c r="A58" s="10">
        <v>55</v>
      </c>
      <c r="B58" s="11" t="s">
        <v>102</v>
      </c>
      <c r="C58" s="12" t="s">
        <v>109</v>
      </c>
      <c r="D58" s="13" t="s">
        <v>110</v>
      </c>
      <c r="E58" s="30"/>
      <c r="F58" s="13" t="s">
        <v>112</v>
      </c>
      <c r="G58" s="14">
        <v>2</v>
      </c>
      <c r="H58" s="22">
        <v>50.23</v>
      </c>
      <c r="I58" s="23">
        <f t="shared" si="0"/>
        <v>20.091999999999999</v>
      </c>
      <c r="J58" s="22">
        <v>25.6</v>
      </c>
      <c r="K58" s="22">
        <f t="shared" si="1"/>
        <v>15.36</v>
      </c>
      <c r="L58" s="22">
        <f t="shared" si="2"/>
        <v>35.451999999999998</v>
      </c>
      <c r="M58" s="10"/>
    </row>
    <row r="59" spans="1:13" ht="15" customHeight="1">
      <c r="A59" s="10">
        <v>56</v>
      </c>
      <c r="B59" s="11" t="s">
        <v>102</v>
      </c>
      <c r="C59" s="12" t="s">
        <v>109</v>
      </c>
      <c r="D59" s="13" t="s">
        <v>110</v>
      </c>
      <c r="E59" s="31"/>
      <c r="F59" s="13" t="s">
        <v>113</v>
      </c>
      <c r="G59" s="14">
        <v>3</v>
      </c>
      <c r="H59" s="22">
        <v>50.33</v>
      </c>
      <c r="I59" s="23">
        <f t="shared" si="0"/>
        <v>20.132000000000001</v>
      </c>
      <c r="J59" s="22">
        <v>0</v>
      </c>
      <c r="K59" s="22">
        <f t="shared" si="1"/>
        <v>0</v>
      </c>
      <c r="L59" s="22">
        <f t="shared" si="2"/>
        <v>20.132000000000001</v>
      </c>
      <c r="M59" s="10" t="s">
        <v>19</v>
      </c>
    </row>
    <row r="60" spans="1:13" ht="15" customHeight="1">
      <c r="A60" s="10">
        <v>57</v>
      </c>
      <c r="B60" s="11" t="s">
        <v>114</v>
      </c>
      <c r="C60" s="12" t="s">
        <v>32</v>
      </c>
      <c r="D60" s="13" t="s">
        <v>115</v>
      </c>
      <c r="E60" s="29" t="s">
        <v>82</v>
      </c>
      <c r="F60" s="13" t="s">
        <v>116</v>
      </c>
      <c r="G60" s="14">
        <v>1</v>
      </c>
      <c r="H60" s="22">
        <v>59.6</v>
      </c>
      <c r="I60" s="23">
        <f t="shared" si="0"/>
        <v>23.840000000000003</v>
      </c>
      <c r="J60" s="22">
        <v>71.2</v>
      </c>
      <c r="K60" s="22">
        <f t="shared" si="1"/>
        <v>42.72</v>
      </c>
      <c r="L60" s="22">
        <f t="shared" si="2"/>
        <v>66.56</v>
      </c>
      <c r="M60" s="10"/>
    </row>
    <row r="61" spans="1:13" ht="15" customHeight="1">
      <c r="A61" s="10">
        <v>58</v>
      </c>
      <c r="B61" s="11" t="s">
        <v>114</v>
      </c>
      <c r="C61" s="12" t="s">
        <v>32</v>
      </c>
      <c r="D61" s="13" t="s">
        <v>115</v>
      </c>
      <c r="E61" s="31"/>
      <c r="F61" s="13" t="s">
        <v>117</v>
      </c>
      <c r="G61" s="14">
        <v>2</v>
      </c>
      <c r="H61" s="22">
        <v>48.93</v>
      </c>
      <c r="I61" s="23">
        <f t="shared" si="0"/>
        <v>19.572000000000003</v>
      </c>
      <c r="J61" s="22">
        <v>65</v>
      </c>
      <c r="K61" s="22">
        <f t="shared" si="1"/>
        <v>39</v>
      </c>
      <c r="L61" s="22">
        <f t="shared" si="2"/>
        <v>58.572000000000003</v>
      </c>
      <c r="M61" s="10"/>
    </row>
    <row r="62" spans="1:13" ht="15" customHeight="1">
      <c r="A62" s="10">
        <v>59</v>
      </c>
      <c r="B62" s="11" t="s">
        <v>118</v>
      </c>
      <c r="C62" s="12" t="s">
        <v>41</v>
      </c>
      <c r="D62" s="13" t="s">
        <v>119</v>
      </c>
      <c r="E62" s="29" t="s">
        <v>16</v>
      </c>
      <c r="F62" s="13" t="s">
        <v>120</v>
      </c>
      <c r="G62" s="14">
        <v>1</v>
      </c>
      <c r="H62" s="22">
        <v>61.57</v>
      </c>
      <c r="I62" s="23">
        <f t="shared" si="0"/>
        <v>24.628</v>
      </c>
      <c r="J62" s="22">
        <v>70</v>
      </c>
      <c r="K62" s="22">
        <f t="shared" si="1"/>
        <v>42</v>
      </c>
      <c r="L62" s="22">
        <f t="shared" si="2"/>
        <v>66.628</v>
      </c>
      <c r="M62" s="10"/>
    </row>
    <row r="63" spans="1:13" ht="15" customHeight="1">
      <c r="A63" s="10">
        <v>60</v>
      </c>
      <c r="B63" s="11" t="s">
        <v>118</v>
      </c>
      <c r="C63" s="12" t="s">
        <v>41</v>
      </c>
      <c r="D63" s="13" t="s">
        <v>119</v>
      </c>
      <c r="E63" s="30"/>
      <c r="F63" s="13" t="s">
        <v>121</v>
      </c>
      <c r="G63" s="14">
        <v>2</v>
      </c>
      <c r="H63" s="22">
        <v>51.47</v>
      </c>
      <c r="I63" s="23">
        <f t="shared" si="0"/>
        <v>20.588000000000001</v>
      </c>
      <c r="J63" s="22">
        <v>60.2</v>
      </c>
      <c r="K63" s="22">
        <f t="shared" si="1"/>
        <v>36.119999999999997</v>
      </c>
      <c r="L63" s="22">
        <f t="shared" si="2"/>
        <v>56.707999999999998</v>
      </c>
      <c r="M63" s="10"/>
    </row>
    <row r="64" spans="1:13" ht="15" customHeight="1">
      <c r="A64" s="10">
        <v>61</v>
      </c>
      <c r="B64" s="11" t="s">
        <v>118</v>
      </c>
      <c r="C64" s="12" t="s">
        <v>41</v>
      </c>
      <c r="D64" s="13" t="s">
        <v>119</v>
      </c>
      <c r="E64" s="31"/>
      <c r="F64" s="13" t="s">
        <v>122</v>
      </c>
      <c r="G64" s="14">
        <v>3</v>
      </c>
      <c r="H64" s="22">
        <v>56.6</v>
      </c>
      <c r="I64" s="23">
        <f t="shared" si="0"/>
        <v>22.64</v>
      </c>
      <c r="J64" s="22">
        <v>0</v>
      </c>
      <c r="K64" s="22">
        <f t="shared" si="1"/>
        <v>0</v>
      </c>
      <c r="L64" s="22">
        <f t="shared" si="2"/>
        <v>22.64</v>
      </c>
      <c r="M64" s="10" t="s">
        <v>19</v>
      </c>
    </row>
    <row r="65" spans="1:13" ht="15" customHeight="1">
      <c r="A65" s="10">
        <v>62</v>
      </c>
      <c r="B65" s="11" t="s">
        <v>123</v>
      </c>
      <c r="C65" s="25" t="s">
        <v>70</v>
      </c>
      <c r="D65" s="13" t="s">
        <v>124</v>
      </c>
      <c r="E65" s="29" t="s">
        <v>16</v>
      </c>
      <c r="F65" s="13" t="s">
        <v>125</v>
      </c>
      <c r="G65" s="14">
        <v>1</v>
      </c>
      <c r="H65" s="22">
        <v>65.83</v>
      </c>
      <c r="I65" s="23">
        <f t="shared" si="0"/>
        <v>26.332000000000001</v>
      </c>
      <c r="J65" s="22">
        <v>70.8</v>
      </c>
      <c r="K65" s="22">
        <f t="shared" si="1"/>
        <v>42.48</v>
      </c>
      <c r="L65" s="22">
        <f t="shared" si="2"/>
        <v>68.811999999999998</v>
      </c>
      <c r="M65" s="10"/>
    </row>
    <row r="66" spans="1:13" ht="15" customHeight="1">
      <c r="A66" s="10">
        <v>63</v>
      </c>
      <c r="B66" s="11" t="s">
        <v>123</v>
      </c>
      <c r="C66" s="25" t="s">
        <v>70</v>
      </c>
      <c r="D66" s="13" t="s">
        <v>124</v>
      </c>
      <c r="E66" s="30"/>
      <c r="F66" s="13" t="s">
        <v>126</v>
      </c>
      <c r="G66" s="14">
        <v>2</v>
      </c>
      <c r="H66" s="22">
        <v>61.33</v>
      </c>
      <c r="I66" s="23">
        <f t="shared" si="0"/>
        <v>24.532</v>
      </c>
      <c r="J66" s="22">
        <v>72.2</v>
      </c>
      <c r="K66" s="22">
        <f t="shared" si="1"/>
        <v>43.32</v>
      </c>
      <c r="L66" s="22">
        <f t="shared" si="2"/>
        <v>67.852000000000004</v>
      </c>
      <c r="M66" s="10"/>
    </row>
    <row r="67" spans="1:13" ht="15" customHeight="1">
      <c r="A67" s="10">
        <v>64</v>
      </c>
      <c r="B67" s="11" t="s">
        <v>123</v>
      </c>
      <c r="C67" s="25" t="s">
        <v>70</v>
      </c>
      <c r="D67" s="13" t="s">
        <v>124</v>
      </c>
      <c r="E67" s="31"/>
      <c r="F67" s="13" t="s">
        <v>127</v>
      </c>
      <c r="G67" s="14">
        <v>3</v>
      </c>
      <c r="H67" s="22">
        <v>59.83</v>
      </c>
      <c r="I67" s="23">
        <f t="shared" si="0"/>
        <v>23.932000000000002</v>
      </c>
      <c r="J67" s="22">
        <v>0</v>
      </c>
      <c r="K67" s="22">
        <f t="shared" si="1"/>
        <v>0</v>
      </c>
      <c r="L67" s="22">
        <f t="shared" si="2"/>
        <v>23.932000000000002</v>
      </c>
      <c r="M67" s="10"/>
    </row>
    <row r="68" spans="1:13" ht="15" customHeight="1">
      <c r="A68" s="10">
        <v>65</v>
      </c>
      <c r="B68" s="11" t="s">
        <v>128</v>
      </c>
      <c r="C68" s="12" t="s">
        <v>32</v>
      </c>
      <c r="D68" s="13" t="s">
        <v>129</v>
      </c>
      <c r="E68" s="29" t="s">
        <v>16</v>
      </c>
      <c r="F68" s="13" t="s">
        <v>130</v>
      </c>
      <c r="G68" s="14">
        <v>1</v>
      </c>
      <c r="H68" s="22">
        <v>50.27</v>
      </c>
      <c r="I68" s="23">
        <f t="shared" si="0"/>
        <v>20.108000000000004</v>
      </c>
      <c r="J68" s="22">
        <v>76</v>
      </c>
      <c r="K68" s="22">
        <f t="shared" si="1"/>
        <v>45.6</v>
      </c>
      <c r="L68" s="22">
        <f t="shared" si="2"/>
        <v>65.707999999999998</v>
      </c>
      <c r="M68" s="10"/>
    </row>
    <row r="69" spans="1:13" ht="15" customHeight="1">
      <c r="A69" s="10">
        <v>66</v>
      </c>
      <c r="B69" s="11" t="s">
        <v>128</v>
      </c>
      <c r="C69" s="12" t="s">
        <v>32</v>
      </c>
      <c r="D69" s="13" t="s">
        <v>129</v>
      </c>
      <c r="E69" s="30"/>
      <c r="F69" s="13" t="s">
        <v>131</v>
      </c>
      <c r="G69" s="14">
        <v>2</v>
      </c>
      <c r="H69" s="22">
        <v>44.43</v>
      </c>
      <c r="I69" s="23">
        <f>H69*0.4</f>
        <v>17.772000000000002</v>
      </c>
      <c r="J69" s="22">
        <v>79.8</v>
      </c>
      <c r="K69" s="22">
        <f>J69*0.6</f>
        <v>47.879999999999995</v>
      </c>
      <c r="L69" s="22">
        <f>I69+K69</f>
        <v>65.652000000000001</v>
      </c>
      <c r="M69" s="10"/>
    </row>
    <row r="70" spans="1:13" ht="15" customHeight="1">
      <c r="A70" s="10">
        <v>67</v>
      </c>
      <c r="B70" s="11" t="s">
        <v>128</v>
      </c>
      <c r="C70" s="12" t="s">
        <v>32</v>
      </c>
      <c r="D70" s="13" t="s">
        <v>129</v>
      </c>
      <c r="E70" s="31"/>
      <c r="F70" s="13" t="s">
        <v>132</v>
      </c>
      <c r="G70" s="14">
        <v>3</v>
      </c>
      <c r="H70" s="22">
        <v>45.53</v>
      </c>
      <c r="I70" s="23">
        <f>H70*0.4</f>
        <v>18.212</v>
      </c>
      <c r="J70" s="22">
        <v>60.2</v>
      </c>
      <c r="K70" s="22">
        <f>J70*0.6</f>
        <v>36.119999999999997</v>
      </c>
      <c r="L70" s="22">
        <f>I70+K70</f>
        <v>54.331999999999994</v>
      </c>
      <c r="M70" s="10"/>
    </row>
    <row r="71" spans="1:13" ht="15" customHeight="1">
      <c r="A71" s="10">
        <v>68</v>
      </c>
      <c r="B71" s="11" t="s">
        <v>128</v>
      </c>
      <c r="C71" s="12" t="s">
        <v>41</v>
      </c>
      <c r="D71" s="13" t="s">
        <v>133</v>
      </c>
      <c r="E71" s="29" t="s">
        <v>16</v>
      </c>
      <c r="F71" s="13" t="s">
        <v>134</v>
      </c>
      <c r="G71" s="14">
        <v>1</v>
      </c>
      <c r="H71" s="22">
        <v>58.37</v>
      </c>
      <c r="I71" s="23">
        <f t="shared" ref="I71:I101" si="3">H71*0.4</f>
        <v>23.347999999999999</v>
      </c>
      <c r="J71" s="22">
        <v>69.2</v>
      </c>
      <c r="K71" s="22">
        <f t="shared" ref="K71:K101" si="4">J71*0.6</f>
        <v>41.52</v>
      </c>
      <c r="L71" s="22">
        <f t="shared" ref="L71:L101" si="5">I71+K71</f>
        <v>64.867999999999995</v>
      </c>
      <c r="M71" s="10"/>
    </row>
    <row r="72" spans="1:13" ht="15" customHeight="1">
      <c r="A72" s="10">
        <v>69</v>
      </c>
      <c r="B72" s="11" t="s">
        <v>128</v>
      </c>
      <c r="C72" s="12" t="s">
        <v>41</v>
      </c>
      <c r="D72" s="13" t="s">
        <v>133</v>
      </c>
      <c r="E72" s="30"/>
      <c r="F72" s="13" t="s">
        <v>135</v>
      </c>
      <c r="G72" s="14">
        <v>2</v>
      </c>
      <c r="H72" s="22">
        <v>50.2</v>
      </c>
      <c r="I72" s="23">
        <f t="shared" si="3"/>
        <v>20.080000000000002</v>
      </c>
      <c r="J72" s="22">
        <v>71.400000000000006</v>
      </c>
      <c r="K72" s="22">
        <f t="shared" si="4"/>
        <v>42.84</v>
      </c>
      <c r="L72" s="22">
        <f t="shared" si="5"/>
        <v>62.92</v>
      </c>
      <c r="M72" s="10"/>
    </row>
    <row r="73" spans="1:13">
      <c r="A73" s="10">
        <v>70</v>
      </c>
      <c r="B73" s="11" t="s">
        <v>128</v>
      </c>
      <c r="C73" s="17" t="s">
        <v>41</v>
      </c>
      <c r="D73" s="13" t="s">
        <v>133</v>
      </c>
      <c r="E73" s="31"/>
      <c r="F73" s="13" t="s">
        <v>136</v>
      </c>
      <c r="G73" s="14">
        <v>3</v>
      </c>
      <c r="H73" s="24">
        <v>48.2</v>
      </c>
      <c r="I73" s="23">
        <f t="shared" si="3"/>
        <v>19.28</v>
      </c>
      <c r="J73" s="22">
        <v>61.4</v>
      </c>
      <c r="K73" s="22">
        <f t="shared" si="4"/>
        <v>36.839999999999996</v>
      </c>
      <c r="L73" s="22">
        <f t="shared" si="5"/>
        <v>56.12</v>
      </c>
      <c r="M73" s="10"/>
    </row>
    <row r="74" spans="1:13" ht="15" customHeight="1">
      <c r="A74" s="10">
        <v>71</v>
      </c>
      <c r="B74" s="11" t="s">
        <v>137</v>
      </c>
      <c r="C74" s="12" t="s">
        <v>138</v>
      </c>
      <c r="D74" s="13" t="s">
        <v>139</v>
      </c>
      <c r="E74" s="13" t="s">
        <v>16</v>
      </c>
      <c r="F74" s="13" t="s">
        <v>140</v>
      </c>
      <c r="G74" s="14">
        <v>1</v>
      </c>
      <c r="H74" s="22">
        <v>26.87</v>
      </c>
      <c r="I74" s="23">
        <f t="shared" si="3"/>
        <v>10.748000000000001</v>
      </c>
      <c r="J74" s="22">
        <v>45.4</v>
      </c>
      <c r="K74" s="22">
        <f t="shared" si="4"/>
        <v>27.24</v>
      </c>
      <c r="L74" s="22">
        <f t="shared" si="5"/>
        <v>37.988</v>
      </c>
      <c r="M74" s="10"/>
    </row>
    <row r="75" spans="1:13" ht="15" customHeight="1">
      <c r="A75" s="10">
        <v>72</v>
      </c>
      <c r="B75" s="11" t="s">
        <v>137</v>
      </c>
      <c r="C75" s="12" t="s">
        <v>141</v>
      </c>
      <c r="D75" s="13" t="s">
        <v>142</v>
      </c>
      <c r="E75" s="13" t="s">
        <v>16</v>
      </c>
      <c r="F75" s="13" t="s">
        <v>143</v>
      </c>
      <c r="G75" s="14">
        <v>1</v>
      </c>
      <c r="H75" s="22">
        <v>51.1</v>
      </c>
      <c r="I75" s="23">
        <f t="shared" si="3"/>
        <v>20.440000000000001</v>
      </c>
      <c r="J75" s="22">
        <v>80.8</v>
      </c>
      <c r="K75" s="22">
        <f t="shared" si="4"/>
        <v>48.48</v>
      </c>
      <c r="L75" s="22">
        <f t="shared" si="5"/>
        <v>68.92</v>
      </c>
      <c r="M75" s="10"/>
    </row>
    <row r="76" spans="1:13" ht="15" customHeight="1">
      <c r="A76" s="10">
        <v>73</v>
      </c>
      <c r="B76" s="11" t="s">
        <v>137</v>
      </c>
      <c r="C76" s="12" t="s">
        <v>144</v>
      </c>
      <c r="D76" s="13" t="s">
        <v>145</v>
      </c>
      <c r="E76" s="29" t="s">
        <v>16</v>
      </c>
      <c r="F76" s="13" t="s">
        <v>146</v>
      </c>
      <c r="G76" s="14">
        <v>1</v>
      </c>
      <c r="H76" s="22">
        <v>37.47</v>
      </c>
      <c r="I76" s="23">
        <f t="shared" si="3"/>
        <v>14.988</v>
      </c>
      <c r="J76" s="22">
        <v>61.4</v>
      </c>
      <c r="K76" s="22">
        <f t="shared" si="4"/>
        <v>36.839999999999996</v>
      </c>
      <c r="L76" s="22">
        <f t="shared" si="5"/>
        <v>51.827999999999996</v>
      </c>
      <c r="M76" s="10"/>
    </row>
    <row r="77" spans="1:13" ht="15" customHeight="1">
      <c r="A77" s="10">
        <v>74</v>
      </c>
      <c r="B77" s="11" t="s">
        <v>137</v>
      </c>
      <c r="C77" s="12" t="s">
        <v>144</v>
      </c>
      <c r="D77" s="13" t="s">
        <v>145</v>
      </c>
      <c r="E77" s="30"/>
      <c r="F77" s="13" t="s">
        <v>147</v>
      </c>
      <c r="G77" s="14">
        <v>2</v>
      </c>
      <c r="H77" s="22">
        <v>35.6</v>
      </c>
      <c r="I77" s="23">
        <f t="shared" si="3"/>
        <v>14.240000000000002</v>
      </c>
      <c r="J77" s="22">
        <v>54.2</v>
      </c>
      <c r="K77" s="22">
        <f t="shared" si="4"/>
        <v>32.520000000000003</v>
      </c>
      <c r="L77" s="22">
        <f t="shared" si="5"/>
        <v>46.760000000000005</v>
      </c>
      <c r="M77" s="10"/>
    </row>
    <row r="78" spans="1:13" ht="15" customHeight="1">
      <c r="A78" s="10">
        <v>75</v>
      </c>
      <c r="B78" s="11" t="s">
        <v>137</v>
      </c>
      <c r="C78" s="12" t="s">
        <v>144</v>
      </c>
      <c r="D78" s="13" t="s">
        <v>145</v>
      </c>
      <c r="E78" s="31"/>
      <c r="F78" s="13" t="s">
        <v>148</v>
      </c>
      <c r="G78" s="14">
        <v>3</v>
      </c>
      <c r="H78" s="22">
        <v>32.6</v>
      </c>
      <c r="I78" s="23">
        <f t="shared" si="3"/>
        <v>13.040000000000001</v>
      </c>
      <c r="J78" s="22">
        <v>38.4</v>
      </c>
      <c r="K78" s="22">
        <f t="shared" si="4"/>
        <v>23.04</v>
      </c>
      <c r="L78" s="22">
        <f t="shared" si="5"/>
        <v>36.08</v>
      </c>
      <c r="M78" s="10"/>
    </row>
    <row r="79" spans="1:13" ht="15" customHeight="1">
      <c r="A79" s="10">
        <v>76</v>
      </c>
      <c r="B79" s="11" t="s">
        <v>149</v>
      </c>
      <c r="C79" s="12" t="s">
        <v>97</v>
      </c>
      <c r="D79" s="13" t="s">
        <v>150</v>
      </c>
      <c r="E79" s="29" t="s">
        <v>16</v>
      </c>
      <c r="F79" s="13" t="s">
        <v>151</v>
      </c>
      <c r="G79" s="14">
        <v>1</v>
      </c>
      <c r="H79" s="22">
        <v>60</v>
      </c>
      <c r="I79" s="23">
        <f t="shared" si="3"/>
        <v>24</v>
      </c>
      <c r="J79" s="22">
        <v>66.8</v>
      </c>
      <c r="K79" s="22">
        <f t="shared" si="4"/>
        <v>40.08</v>
      </c>
      <c r="L79" s="22">
        <f t="shared" si="5"/>
        <v>64.08</v>
      </c>
      <c r="M79" s="10"/>
    </row>
    <row r="80" spans="1:13" ht="15" customHeight="1">
      <c r="A80" s="10">
        <v>77</v>
      </c>
      <c r="B80" s="11" t="s">
        <v>149</v>
      </c>
      <c r="C80" s="12" t="s">
        <v>97</v>
      </c>
      <c r="D80" s="13" t="s">
        <v>150</v>
      </c>
      <c r="E80" s="30"/>
      <c r="F80" s="13" t="s">
        <v>152</v>
      </c>
      <c r="G80" s="14">
        <v>2</v>
      </c>
      <c r="H80" s="22">
        <v>52.5</v>
      </c>
      <c r="I80" s="23">
        <f t="shared" si="3"/>
        <v>21</v>
      </c>
      <c r="J80" s="22">
        <v>0</v>
      </c>
      <c r="K80" s="22">
        <f t="shared" si="4"/>
        <v>0</v>
      </c>
      <c r="L80" s="22">
        <f t="shared" si="5"/>
        <v>21</v>
      </c>
      <c r="M80" s="10" t="s">
        <v>19</v>
      </c>
    </row>
    <row r="81" spans="1:13" ht="15" customHeight="1">
      <c r="A81" s="10">
        <v>78</v>
      </c>
      <c r="B81" s="11" t="s">
        <v>149</v>
      </c>
      <c r="C81" s="12" t="s">
        <v>97</v>
      </c>
      <c r="D81" s="13" t="s">
        <v>150</v>
      </c>
      <c r="E81" s="31"/>
      <c r="F81" s="13" t="s">
        <v>153</v>
      </c>
      <c r="G81" s="14">
        <v>3</v>
      </c>
      <c r="H81" s="22">
        <v>43.83</v>
      </c>
      <c r="I81" s="23">
        <f t="shared" si="3"/>
        <v>17.532</v>
      </c>
      <c r="J81" s="22">
        <v>0</v>
      </c>
      <c r="K81" s="22">
        <f t="shared" si="4"/>
        <v>0</v>
      </c>
      <c r="L81" s="22">
        <f t="shared" si="5"/>
        <v>17.532</v>
      </c>
      <c r="M81" s="10" t="s">
        <v>19</v>
      </c>
    </row>
    <row r="82" spans="1:13" ht="15" customHeight="1">
      <c r="A82" s="10">
        <v>79</v>
      </c>
      <c r="B82" s="11" t="s">
        <v>154</v>
      </c>
      <c r="C82" s="12" t="s">
        <v>32</v>
      </c>
      <c r="D82" s="13" t="s">
        <v>155</v>
      </c>
      <c r="E82" s="13" t="s">
        <v>16</v>
      </c>
      <c r="F82" s="13" t="s">
        <v>156</v>
      </c>
      <c r="G82" s="14">
        <v>1</v>
      </c>
      <c r="H82" s="22">
        <v>53.93</v>
      </c>
      <c r="I82" s="23">
        <f t="shared" si="3"/>
        <v>21.572000000000003</v>
      </c>
      <c r="J82" s="22">
        <v>0</v>
      </c>
      <c r="K82" s="22">
        <f t="shared" si="4"/>
        <v>0</v>
      </c>
      <c r="L82" s="22">
        <f t="shared" si="5"/>
        <v>21.572000000000003</v>
      </c>
      <c r="M82" s="10" t="s">
        <v>19</v>
      </c>
    </row>
    <row r="83" spans="1:13" ht="15" customHeight="1">
      <c r="A83" s="10">
        <v>80</v>
      </c>
      <c r="B83" s="11" t="s">
        <v>154</v>
      </c>
      <c r="C83" s="12" t="s">
        <v>157</v>
      </c>
      <c r="D83" s="13" t="s">
        <v>158</v>
      </c>
      <c r="E83" s="29" t="s">
        <v>16</v>
      </c>
      <c r="F83" s="13" t="s">
        <v>159</v>
      </c>
      <c r="G83" s="14">
        <v>1</v>
      </c>
      <c r="H83" s="22">
        <v>43.6</v>
      </c>
      <c r="I83" s="23">
        <f t="shared" si="3"/>
        <v>17.440000000000001</v>
      </c>
      <c r="J83" s="22">
        <v>65.400000000000006</v>
      </c>
      <c r="K83" s="22">
        <f t="shared" si="4"/>
        <v>39.24</v>
      </c>
      <c r="L83" s="22">
        <f t="shared" si="5"/>
        <v>56.680000000000007</v>
      </c>
      <c r="M83" s="10"/>
    </row>
    <row r="84" spans="1:13" ht="15" customHeight="1">
      <c r="A84" s="10">
        <v>81</v>
      </c>
      <c r="B84" s="11" t="s">
        <v>154</v>
      </c>
      <c r="C84" s="12" t="s">
        <v>157</v>
      </c>
      <c r="D84" s="13" t="s">
        <v>158</v>
      </c>
      <c r="E84" s="31"/>
      <c r="F84" s="13" t="s">
        <v>160</v>
      </c>
      <c r="G84" s="14">
        <v>2</v>
      </c>
      <c r="H84" s="22">
        <v>39.369999999999997</v>
      </c>
      <c r="I84" s="23">
        <f t="shared" si="3"/>
        <v>15.747999999999999</v>
      </c>
      <c r="J84" s="22">
        <v>66</v>
      </c>
      <c r="K84" s="22">
        <f t="shared" si="4"/>
        <v>39.6</v>
      </c>
      <c r="L84" s="22">
        <f t="shared" si="5"/>
        <v>55.347999999999999</v>
      </c>
      <c r="M84" s="10"/>
    </row>
    <row r="85" spans="1:13" ht="15" customHeight="1">
      <c r="A85" s="10">
        <v>82</v>
      </c>
      <c r="B85" s="11" t="s">
        <v>154</v>
      </c>
      <c r="C85" s="12" t="s">
        <v>41</v>
      </c>
      <c r="D85" s="13" t="s">
        <v>161</v>
      </c>
      <c r="E85" s="29" t="s">
        <v>16</v>
      </c>
      <c r="F85" s="13" t="s">
        <v>162</v>
      </c>
      <c r="G85" s="14">
        <v>1</v>
      </c>
      <c r="H85" s="22">
        <v>47.6</v>
      </c>
      <c r="I85" s="23">
        <f t="shared" si="3"/>
        <v>19.040000000000003</v>
      </c>
      <c r="J85" s="22">
        <v>78.400000000000006</v>
      </c>
      <c r="K85" s="22">
        <f t="shared" si="4"/>
        <v>47.04</v>
      </c>
      <c r="L85" s="22">
        <f t="shared" si="5"/>
        <v>66.08</v>
      </c>
      <c r="M85" s="10"/>
    </row>
    <row r="86" spans="1:13" ht="15" customHeight="1">
      <c r="A86" s="10">
        <v>83</v>
      </c>
      <c r="B86" s="11" t="s">
        <v>154</v>
      </c>
      <c r="C86" s="12" t="s">
        <v>41</v>
      </c>
      <c r="D86" s="13" t="s">
        <v>161</v>
      </c>
      <c r="E86" s="30"/>
      <c r="F86" s="13" t="s">
        <v>163</v>
      </c>
      <c r="G86" s="14">
        <v>2</v>
      </c>
      <c r="H86" s="22">
        <v>48.97</v>
      </c>
      <c r="I86" s="23">
        <f t="shared" si="3"/>
        <v>19.588000000000001</v>
      </c>
      <c r="J86" s="22">
        <v>70.2</v>
      </c>
      <c r="K86" s="22">
        <f t="shared" si="4"/>
        <v>42.12</v>
      </c>
      <c r="L86" s="22">
        <f t="shared" si="5"/>
        <v>61.707999999999998</v>
      </c>
      <c r="M86" s="10"/>
    </row>
    <row r="87" spans="1:13" ht="15" customHeight="1">
      <c r="A87" s="10">
        <v>84</v>
      </c>
      <c r="B87" s="11" t="s">
        <v>154</v>
      </c>
      <c r="C87" s="12" t="s">
        <v>41</v>
      </c>
      <c r="D87" s="13" t="s">
        <v>161</v>
      </c>
      <c r="E87" s="31"/>
      <c r="F87" s="13" t="s">
        <v>164</v>
      </c>
      <c r="G87" s="14">
        <v>3</v>
      </c>
      <c r="H87" s="22">
        <v>46.57</v>
      </c>
      <c r="I87" s="23">
        <f t="shared" si="3"/>
        <v>18.628</v>
      </c>
      <c r="J87" s="22">
        <v>69.8</v>
      </c>
      <c r="K87" s="22">
        <f t="shared" si="4"/>
        <v>41.879999999999995</v>
      </c>
      <c r="L87" s="22">
        <f t="shared" si="5"/>
        <v>60.507999999999996</v>
      </c>
      <c r="M87" s="10"/>
    </row>
    <row r="88" spans="1:13" ht="15" customHeight="1">
      <c r="A88" s="10">
        <v>85</v>
      </c>
      <c r="B88" s="11" t="s">
        <v>165</v>
      </c>
      <c r="C88" s="12" t="s">
        <v>90</v>
      </c>
      <c r="D88" s="13" t="s">
        <v>166</v>
      </c>
      <c r="E88" s="13" t="s">
        <v>16</v>
      </c>
      <c r="F88" s="13" t="s">
        <v>167</v>
      </c>
      <c r="G88" s="14">
        <v>1</v>
      </c>
      <c r="H88" s="22">
        <v>34.729999999999997</v>
      </c>
      <c r="I88" s="23">
        <f t="shared" si="3"/>
        <v>13.891999999999999</v>
      </c>
      <c r="J88" s="22">
        <v>51.4</v>
      </c>
      <c r="K88" s="22">
        <f t="shared" si="4"/>
        <v>30.839999999999996</v>
      </c>
      <c r="L88" s="22">
        <f t="shared" si="5"/>
        <v>44.731999999999999</v>
      </c>
      <c r="M88" s="10"/>
    </row>
    <row r="89" spans="1:13" ht="15" customHeight="1">
      <c r="A89" s="10">
        <v>86</v>
      </c>
      <c r="B89" s="11" t="s">
        <v>165</v>
      </c>
      <c r="C89" s="12" t="s">
        <v>41</v>
      </c>
      <c r="D89" s="13" t="s">
        <v>168</v>
      </c>
      <c r="E89" s="29" t="s">
        <v>82</v>
      </c>
      <c r="F89" s="13" t="s">
        <v>169</v>
      </c>
      <c r="G89" s="14">
        <v>1</v>
      </c>
      <c r="H89" s="22">
        <v>44</v>
      </c>
      <c r="I89" s="23">
        <f t="shared" si="3"/>
        <v>17.600000000000001</v>
      </c>
      <c r="J89" s="22">
        <v>69.2</v>
      </c>
      <c r="K89" s="22">
        <f t="shared" si="4"/>
        <v>41.52</v>
      </c>
      <c r="L89" s="22">
        <f t="shared" si="5"/>
        <v>59.120000000000005</v>
      </c>
      <c r="M89" s="10"/>
    </row>
    <row r="90" spans="1:13" ht="15" customHeight="1">
      <c r="A90" s="10">
        <v>87</v>
      </c>
      <c r="B90" s="11" t="s">
        <v>165</v>
      </c>
      <c r="C90" s="12" t="s">
        <v>41</v>
      </c>
      <c r="D90" s="13" t="s">
        <v>168</v>
      </c>
      <c r="E90" s="30"/>
      <c r="F90" s="13" t="s">
        <v>170</v>
      </c>
      <c r="G90" s="14">
        <v>2</v>
      </c>
      <c r="H90" s="22">
        <v>40.729999999999997</v>
      </c>
      <c r="I90" s="23">
        <f t="shared" si="3"/>
        <v>16.291999999999998</v>
      </c>
      <c r="J90" s="22">
        <v>49.2</v>
      </c>
      <c r="K90" s="22">
        <f t="shared" si="4"/>
        <v>29.52</v>
      </c>
      <c r="L90" s="22">
        <f t="shared" si="5"/>
        <v>45.811999999999998</v>
      </c>
      <c r="M90" s="10"/>
    </row>
    <row r="91" spans="1:13" ht="15" customHeight="1">
      <c r="A91" s="10">
        <v>88</v>
      </c>
      <c r="B91" s="11" t="s">
        <v>165</v>
      </c>
      <c r="C91" s="12" t="s">
        <v>41</v>
      </c>
      <c r="D91" s="13" t="s">
        <v>168</v>
      </c>
      <c r="E91" s="30"/>
      <c r="F91" s="13" t="s">
        <v>171</v>
      </c>
      <c r="G91" s="14">
        <v>3</v>
      </c>
      <c r="H91" s="22">
        <v>52.37</v>
      </c>
      <c r="I91" s="23">
        <f t="shared" si="3"/>
        <v>20.948</v>
      </c>
      <c r="J91" s="22">
        <v>0</v>
      </c>
      <c r="K91" s="22">
        <f t="shared" si="4"/>
        <v>0</v>
      </c>
      <c r="L91" s="22">
        <f t="shared" si="5"/>
        <v>20.948</v>
      </c>
      <c r="M91" s="10" t="s">
        <v>19</v>
      </c>
    </row>
    <row r="92" spans="1:13" ht="15" customHeight="1">
      <c r="A92" s="10">
        <v>89</v>
      </c>
      <c r="B92" s="11" t="s">
        <v>165</v>
      </c>
      <c r="C92" s="12" t="s">
        <v>41</v>
      </c>
      <c r="D92" s="13" t="s">
        <v>168</v>
      </c>
      <c r="E92" s="30"/>
      <c r="F92" s="13" t="s">
        <v>172</v>
      </c>
      <c r="G92" s="14">
        <v>4</v>
      </c>
      <c r="H92" s="22">
        <v>42.13</v>
      </c>
      <c r="I92" s="23">
        <f t="shared" si="3"/>
        <v>16.852</v>
      </c>
      <c r="J92" s="22">
        <v>0</v>
      </c>
      <c r="K92" s="22">
        <f t="shared" si="4"/>
        <v>0</v>
      </c>
      <c r="L92" s="22">
        <f t="shared" si="5"/>
        <v>16.852</v>
      </c>
      <c r="M92" s="10" t="s">
        <v>19</v>
      </c>
    </row>
    <row r="93" spans="1:13" ht="15" customHeight="1">
      <c r="A93" s="10">
        <v>90</v>
      </c>
      <c r="B93" s="11" t="s">
        <v>165</v>
      </c>
      <c r="C93" s="12" t="s">
        <v>41</v>
      </c>
      <c r="D93" s="13" t="s">
        <v>168</v>
      </c>
      <c r="E93" s="30"/>
      <c r="F93" s="13" t="s">
        <v>173</v>
      </c>
      <c r="G93" s="14">
        <v>5</v>
      </c>
      <c r="H93" s="22">
        <v>38.97</v>
      </c>
      <c r="I93" s="23">
        <f t="shared" si="3"/>
        <v>15.588000000000001</v>
      </c>
      <c r="J93" s="22">
        <v>0</v>
      </c>
      <c r="K93" s="22">
        <f t="shared" si="4"/>
        <v>0</v>
      </c>
      <c r="L93" s="22">
        <f t="shared" si="5"/>
        <v>15.588000000000001</v>
      </c>
      <c r="M93" s="10" t="s">
        <v>19</v>
      </c>
    </row>
    <row r="94" spans="1:13" ht="15" customHeight="1">
      <c r="A94" s="10">
        <v>91</v>
      </c>
      <c r="B94" s="11" t="s">
        <v>165</v>
      </c>
      <c r="C94" s="12" t="s">
        <v>41</v>
      </c>
      <c r="D94" s="13" t="s">
        <v>168</v>
      </c>
      <c r="E94" s="31"/>
      <c r="F94" s="13" t="s">
        <v>174</v>
      </c>
      <c r="G94" s="14">
        <v>6</v>
      </c>
      <c r="H94" s="22">
        <v>38.67</v>
      </c>
      <c r="I94" s="23">
        <f t="shared" si="3"/>
        <v>15.468000000000002</v>
      </c>
      <c r="J94" s="22">
        <v>0</v>
      </c>
      <c r="K94" s="22">
        <f t="shared" si="4"/>
        <v>0</v>
      </c>
      <c r="L94" s="22">
        <f t="shared" si="5"/>
        <v>15.468000000000002</v>
      </c>
      <c r="M94" s="10" t="s">
        <v>19</v>
      </c>
    </row>
    <row r="95" spans="1:13" ht="15" customHeight="1">
      <c r="A95" s="10">
        <v>92</v>
      </c>
      <c r="B95" s="11" t="s">
        <v>175</v>
      </c>
      <c r="C95" s="12" t="s">
        <v>32</v>
      </c>
      <c r="D95" s="13" t="s">
        <v>176</v>
      </c>
      <c r="E95" s="13">
        <v>1</v>
      </c>
      <c r="F95" s="13" t="s">
        <v>177</v>
      </c>
      <c r="G95" s="14">
        <v>1</v>
      </c>
      <c r="H95" s="22">
        <v>49.2</v>
      </c>
      <c r="I95" s="23">
        <f t="shared" si="3"/>
        <v>19.680000000000003</v>
      </c>
      <c r="J95" s="22">
        <v>84.4</v>
      </c>
      <c r="K95" s="22">
        <f t="shared" si="4"/>
        <v>50.64</v>
      </c>
      <c r="L95" s="22">
        <f t="shared" si="5"/>
        <v>70.320000000000007</v>
      </c>
      <c r="M95" s="10"/>
    </row>
    <row r="96" spans="1:13" ht="15" customHeight="1">
      <c r="A96" s="10">
        <v>93</v>
      </c>
      <c r="B96" s="11" t="s">
        <v>175</v>
      </c>
      <c r="C96" s="12" t="s">
        <v>41</v>
      </c>
      <c r="D96" s="13" t="s">
        <v>178</v>
      </c>
      <c r="E96" s="29" t="s">
        <v>82</v>
      </c>
      <c r="F96" s="13" t="s">
        <v>179</v>
      </c>
      <c r="G96" s="14">
        <v>1</v>
      </c>
      <c r="H96" s="22">
        <v>49.1</v>
      </c>
      <c r="I96" s="23">
        <f t="shared" si="3"/>
        <v>19.64</v>
      </c>
      <c r="J96" s="22">
        <v>75.2</v>
      </c>
      <c r="K96" s="22">
        <f t="shared" si="4"/>
        <v>45.12</v>
      </c>
      <c r="L96" s="22">
        <f t="shared" si="5"/>
        <v>64.759999999999991</v>
      </c>
      <c r="M96" s="10"/>
    </row>
    <row r="97" spans="1:13" ht="15" customHeight="1">
      <c r="A97" s="10">
        <v>94</v>
      </c>
      <c r="B97" s="11" t="s">
        <v>175</v>
      </c>
      <c r="C97" s="12" t="s">
        <v>41</v>
      </c>
      <c r="D97" s="13" t="s">
        <v>178</v>
      </c>
      <c r="E97" s="30"/>
      <c r="F97" s="13" t="s">
        <v>180</v>
      </c>
      <c r="G97" s="14">
        <v>2</v>
      </c>
      <c r="H97" s="22">
        <v>50.13</v>
      </c>
      <c r="I97" s="23">
        <f t="shared" si="3"/>
        <v>20.052000000000003</v>
      </c>
      <c r="J97" s="22">
        <v>61.4</v>
      </c>
      <c r="K97" s="22">
        <f t="shared" si="4"/>
        <v>36.839999999999996</v>
      </c>
      <c r="L97" s="22">
        <f t="shared" si="5"/>
        <v>56.891999999999996</v>
      </c>
      <c r="M97" s="10"/>
    </row>
    <row r="98" spans="1:13" ht="15" customHeight="1">
      <c r="A98" s="10">
        <v>95</v>
      </c>
      <c r="B98" s="11" t="s">
        <v>175</v>
      </c>
      <c r="C98" s="12" t="s">
        <v>41</v>
      </c>
      <c r="D98" s="13" t="s">
        <v>178</v>
      </c>
      <c r="E98" s="30"/>
      <c r="F98" s="13" t="s">
        <v>181</v>
      </c>
      <c r="G98" s="14">
        <v>3</v>
      </c>
      <c r="H98" s="22">
        <v>45.67</v>
      </c>
      <c r="I98" s="23">
        <f t="shared" si="3"/>
        <v>18.268000000000001</v>
      </c>
      <c r="J98" s="22">
        <v>60.6</v>
      </c>
      <c r="K98" s="22">
        <f t="shared" si="4"/>
        <v>36.36</v>
      </c>
      <c r="L98" s="22">
        <f t="shared" si="5"/>
        <v>54.628</v>
      </c>
      <c r="M98" s="10"/>
    </row>
    <row r="99" spans="1:13" ht="15" customHeight="1">
      <c r="A99" s="10">
        <v>96</v>
      </c>
      <c r="B99" s="11" t="s">
        <v>175</v>
      </c>
      <c r="C99" s="12" t="s">
        <v>41</v>
      </c>
      <c r="D99" s="13" t="s">
        <v>178</v>
      </c>
      <c r="E99" s="30"/>
      <c r="F99" s="13" t="s">
        <v>182</v>
      </c>
      <c r="G99" s="14">
        <v>4</v>
      </c>
      <c r="H99" s="22">
        <v>43.03</v>
      </c>
      <c r="I99" s="23">
        <f t="shared" si="3"/>
        <v>17.212</v>
      </c>
      <c r="J99" s="22">
        <v>53</v>
      </c>
      <c r="K99" s="22">
        <f t="shared" si="4"/>
        <v>31.799999999999997</v>
      </c>
      <c r="L99" s="22">
        <f t="shared" si="5"/>
        <v>49.012</v>
      </c>
      <c r="M99" s="10"/>
    </row>
    <row r="100" spans="1:13" ht="15" customHeight="1">
      <c r="A100" s="10">
        <v>97</v>
      </c>
      <c r="B100" s="11" t="s">
        <v>175</v>
      </c>
      <c r="C100" s="12" t="s">
        <v>41</v>
      </c>
      <c r="D100" s="13" t="s">
        <v>178</v>
      </c>
      <c r="E100" s="30"/>
      <c r="F100" s="13" t="s">
        <v>183</v>
      </c>
      <c r="G100" s="14">
        <v>5</v>
      </c>
      <c r="H100" s="22">
        <v>44.27</v>
      </c>
      <c r="I100" s="23">
        <f t="shared" si="3"/>
        <v>17.708000000000002</v>
      </c>
      <c r="J100" s="22">
        <v>28</v>
      </c>
      <c r="K100" s="22">
        <f t="shared" si="4"/>
        <v>16.8</v>
      </c>
      <c r="L100" s="22">
        <f t="shared" si="5"/>
        <v>34.508000000000003</v>
      </c>
      <c r="M100" s="10"/>
    </row>
    <row r="101" spans="1:13" ht="15" customHeight="1">
      <c r="A101" s="10">
        <v>98</v>
      </c>
      <c r="B101" s="11" t="s">
        <v>175</v>
      </c>
      <c r="C101" s="12" t="s">
        <v>41</v>
      </c>
      <c r="D101" s="13" t="s">
        <v>178</v>
      </c>
      <c r="E101" s="31"/>
      <c r="F101" s="13" t="s">
        <v>184</v>
      </c>
      <c r="G101" s="14">
        <v>6</v>
      </c>
      <c r="H101" s="22">
        <v>44.53</v>
      </c>
      <c r="I101" s="23">
        <f t="shared" si="3"/>
        <v>17.812000000000001</v>
      </c>
      <c r="J101" s="22">
        <v>0</v>
      </c>
      <c r="K101" s="22">
        <f t="shared" si="4"/>
        <v>0</v>
      </c>
      <c r="L101" s="22">
        <f t="shared" si="5"/>
        <v>17.812000000000001</v>
      </c>
      <c r="M101" s="10" t="s">
        <v>19</v>
      </c>
    </row>
  </sheetData>
  <autoFilter ref="A3:M101"/>
  <sortState ref="F96:N101">
    <sortCondition descending="1" ref="L96:L101"/>
  </sortState>
  <mergeCells count="28">
    <mergeCell ref="E85:E87"/>
    <mergeCell ref="E89:E94"/>
    <mergeCell ref="E96:E101"/>
    <mergeCell ref="E68:E70"/>
    <mergeCell ref="E71:E73"/>
    <mergeCell ref="E76:E78"/>
    <mergeCell ref="E79:E81"/>
    <mergeCell ref="E83:E84"/>
    <mergeCell ref="E54:E56"/>
    <mergeCell ref="E57:E59"/>
    <mergeCell ref="E60:E61"/>
    <mergeCell ref="E62:E64"/>
    <mergeCell ref="E65:E67"/>
    <mergeCell ref="E33:E35"/>
    <mergeCell ref="E36:E38"/>
    <mergeCell ref="E40:E45"/>
    <mergeCell ref="E47:E49"/>
    <mergeCell ref="E50:E52"/>
    <mergeCell ref="E15:E16"/>
    <mergeCell ref="E17:E24"/>
    <mergeCell ref="E25:E26"/>
    <mergeCell ref="E28:E29"/>
    <mergeCell ref="E30:E32"/>
    <mergeCell ref="D1:I1"/>
    <mergeCell ref="A2:M2"/>
    <mergeCell ref="E4:E6"/>
    <mergeCell ref="E7:E9"/>
    <mergeCell ref="E10:E12"/>
  </mergeCells>
  <phoneticPr fontId="8" type="noConversion"/>
  <pageMargins left="0.74791666666666701" right="0.74791666666666701" top="0.27500000000000002" bottom="0.31458333333333299" header="0.196527777777778" footer="0.196527777777778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公告人员名单</vt:lpstr>
      <vt:lpstr>Sheet3</vt:lpstr>
      <vt:lpstr>公告人员名单!Print_Titles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xb21cn</cp:lastModifiedBy>
  <cp:lastPrinted>2022-09-26T02:37:20Z</cp:lastPrinted>
  <dcterms:created xsi:type="dcterms:W3CDTF">2022-06-28T02:22:00Z</dcterms:created>
  <dcterms:modified xsi:type="dcterms:W3CDTF">2023-01-04T00:52:31Z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EFBDD26A4D454E6A843F307C709EE299</vt:lpwstr>
  </property>
</Properties>
</file>