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5" r:id="rId1"/>
  </sheets>
  <definedNames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<sst xmlns="http://schemas.openxmlformats.org/spreadsheetml/2006/main" count="264" uniqueCount="129">
  <si>
    <t>附件1</t>
  </si>
  <si>
    <t>天门市人民法院2023年度招聘雇员制审判辅助人员综合成绩</t>
  </si>
  <si>
    <t>序号</t>
  </si>
  <si>
    <t>姓名</t>
  </si>
  <si>
    <t>准考证号</t>
  </si>
  <si>
    <t>招考单位名称</t>
  </si>
  <si>
    <t>报考岗位</t>
  </si>
  <si>
    <t xml:space="preserve">
招录
人数</t>
  </si>
  <si>
    <t>笔试</t>
  </si>
  <si>
    <t>职业技能测试</t>
  </si>
  <si>
    <t>综合成绩</t>
  </si>
  <si>
    <t>备注</t>
  </si>
  <si>
    <t>笔试
成绩</t>
  </si>
  <si>
    <t>折算分
（40%）</t>
  </si>
  <si>
    <t>速录字数</t>
  </si>
  <si>
    <t>百分制
成绩</t>
  </si>
  <si>
    <t>折算分
（60%）</t>
  </si>
  <si>
    <t>蒋雪琴</t>
  </si>
  <si>
    <t>142100100427</t>
  </si>
  <si>
    <t>天门市人民法院</t>
  </si>
  <si>
    <t>雇员制书记员岗</t>
  </si>
  <si>
    <t>蒋志远</t>
  </si>
  <si>
    <t>142100100119</t>
  </si>
  <si>
    <t>李影斌</t>
  </si>
  <si>
    <t>142100100125</t>
  </si>
  <si>
    <t>朱紫依</t>
  </si>
  <si>
    <t>142100100209</t>
  </si>
  <si>
    <t>倪宇航</t>
  </si>
  <si>
    <t>142100100419</t>
  </si>
  <si>
    <t>李瑞</t>
  </si>
  <si>
    <t>142100100420</t>
  </si>
  <si>
    <t>周轩</t>
  </si>
  <si>
    <t>142100100212</t>
  </si>
  <si>
    <t>彭晗</t>
  </si>
  <si>
    <t>142100100230</t>
  </si>
  <si>
    <t>宋思静</t>
  </si>
  <si>
    <t>142100100321</t>
  </si>
  <si>
    <t>刘锴</t>
  </si>
  <si>
    <t>142100100430</t>
  </si>
  <si>
    <t>梁家兴</t>
  </si>
  <si>
    <t>142100100122</t>
  </si>
  <si>
    <t>熊玲</t>
  </si>
  <si>
    <t>142100100109</t>
  </si>
  <si>
    <t>饶云潇</t>
  </si>
  <si>
    <t>142100100215</t>
  </si>
  <si>
    <t>危佳豪</t>
  </si>
  <si>
    <t>142100100308</t>
  </si>
  <si>
    <t>陈惠玲</t>
  </si>
  <si>
    <t>142100100211</t>
  </si>
  <si>
    <t>李哲</t>
  </si>
  <si>
    <t>142100100220</t>
  </si>
  <si>
    <t>鲁亚雯</t>
  </si>
  <si>
    <t>142100100311</t>
  </si>
  <si>
    <t>杨静</t>
  </si>
  <si>
    <t>142100100219</t>
  </si>
  <si>
    <t>张攀</t>
  </si>
  <si>
    <t>142100100325</t>
  </si>
  <si>
    <t>杨默然</t>
  </si>
  <si>
    <t>142100100305</t>
  </si>
  <si>
    <t>王诗倩</t>
  </si>
  <si>
    <t>142100100410</t>
  </si>
  <si>
    <t>廖尹婷</t>
  </si>
  <si>
    <t>142100100306</t>
  </si>
  <si>
    <t>邵贝贝</t>
  </si>
  <si>
    <t>142100100121</t>
  </si>
  <si>
    <t>曾梦驰</t>
  </si>
  <si>
    <t>142100100206</t>
  </si>
  <si>
    <t>技能测试未达到公告上明确的最低合格分数线</t>
  </si>
  <si>
    <t>姚炳娇</t>
  </si>
  <si>
    <t>142100100124</t>
  </si>
  <si>
    <t>朱雅洁</t>
  </si>
  <si>
    <t>142100100303</t>
  </si>
  <si>
    <t>郑婉婷</t>
  </si>
  <si>
    <t>142100100318</t>
  </si>
  <si>
    <t>赵雅格</t>
  </si>
  <si>
    <t>142100100414</t>
  </si>
  <si>
    <t>帅涛</t>
  </si>
  <si>
    <t>142100100223</t>
  </si>
  <si>
    <t>杨焯文</t>
  </si>
  <si>
    <t>142100100401</t>
  </si>
  <si>
    <t>马路</t>
  </si>
  <si>
    <t>142100100413</t>
  </si>
  <si>
    <t>何凯儒</t>
  </si>
  <si>
    <t>142100100228</t>
  </si>
  <si>
    <t>张显</t>
  </si>
  <si>
    <t>142100100328</t>
  </si>
  <si>
    <t>陈晗月</t>
  </si>
  <si>
    <t>142100100208</t>
  </si>
  <si>
    <t>彭磊</t>
  </si>
  <si>
    <t>142100100316</t>
  </si>
  <si>
    <t>石敏</t>
  </si>
  <si>
    <t>142100100229</t>
  </si>
  <si>
    <t>卢雅</t>
  </si>
  <si>
    <t>142100100222</t>
  </si>
  <si>
    <t>彭依</t>
  </si>
  <si>
    <t>142100100516</t>
  </si>
  <si>
    <t>唐芳</t>
  </si>
  <si>
    <t>142100100330</t>
  </si>
  <si>
    <t>李沈</t>
  </si>
  <si>
    <t>142100100216</t>
  </si>
  <si>
    <t>曾妮</t>
  </si>
  <si>
    <t>142100100130</t>
  </si>
  <si>
    <t>冯玉婷</t>
  </si>
  <si>
    <t>142100100227</t>
  </si>
  <si>
    <t>技能测试缺考</t>
  </si>
  <si>
    <t>吴昭民</t>
  </si>
  <si>
    <t>142100100329</t>
  </si>
  <si>
    <t>吴鸳</t>
  </si>
  <si>
    <t>142100100221</t>
  </si>
  <si>
    <t>邹思雨</t>
  </si>
  <si>
    <t>142100100411</t>
  </si>
  <si>
    <t>张宇锋</t>
  </si>
  <si>
    <t>142100100226</t>
  </si>
  <si>
    <t>肖于龙</t>
  </si>
  <si>
    <t>142100100402</t>
  </si>
  <si>
    <t>张一頔</t>
  </si>
  <si>
    <t>142100100106</t>
  </si>
  <si>
    <t>龚书颖</t>
  </si>
  <si>
    <t>142100100205</t>
  </si>
  <si>
    <t>周雨驰</t>
  </si>
  <si>
    <t>142100100118</t>
  </si>
  <si>
    <t>王乔君</t>
  </si>
  <si>
    <t>142100100504</t>
  </si>
  <si>
    <t>郑偲</t>
  </si>
  <si>
    <t>142100100408</t>
  </si>
  <si>
    <t>江杰辉</t>
  </si>
  <si>
    <t>142100100117</t>
  </si>
  <si>
    <t>陈小雪</t>
  </si>
  <si>
    <t>142100100127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</si>
</sst>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topLeftCell="A34" workbookViewId="0">
      <selection activeCell="M28" sqref="M28:M45"/>
    </sheetView>
  </sheetViews>
  <sheetFormatPr defaultColWidth="9" defaultRowHeight="27" customHeight="1"/>
  <cols>
    <col min="1" max="1" width="3.125" customWidth="1"/>
    <col min="2" max="2" width="8.375" customWidth="1"/>
    <col min="3" max="3" width="15.875" customWidth="1"/>
    <col min="4" max="4" width="14.125" customWidth="1"/>
    <col min="5" max="5" width="16.375" customWidth="1"/>
    <col min="6" max="6" width="4.5" customWidth="1"/>
    <col min="7" max="7" width="8.375" customWidth="1"/>
    <col min="8" max="8" width="7.375" customWidth="1"/>
    <col min="9" max="9" width="8.5" customWidth="1"/>
    <col min="10" max="10" width="8.625" customWidth="1"/>
    <col min="11" max="11" width="10.5" customWidth="1"/>
    <col min="12" max="12" width="8.625" customWidth="1"/>
    <col min="13" max="13" width="12.875" customWidth="1"/>
  </cols>
  <sheetData>
    <row r="1" customHeight="1" spans="1:2">
      <c r="A1" s="1" t="s">
        <v>0</v>
      </c>
      <c r="B1" s="1"/>
    </row>
    <row r="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5" t="s">
        <v>7</v>
      </c>
      <c r="G3" s="6" t="s">
        <v>8</v>
      </c>
      <c r="H3" s="6"/>
      <c r="I3" s="6" t="s">
        <v>9</v>
      </c>
      <c r="J3" s="6"/>
      <c r="K3" s="6"/>
      <c r="L3" s="13" t="s">
        <v>10</v>
      </c>
      <c r="M3" s="13" t="s">
        <v>11</v>
      </c>
    </row>
    <row r="4" customFormat="1" customHeight="1" spans="1:13">
      <c r="A4" s="3"/>
      <c r="B4" s="4"/>
      <c r="C4" s="4"/>
      <c r="D4" s="3"/>
      <c r="E4" s="3"/>
      <c r="F4" s="5"/>
      <c r="G4" s="7" t="s">
        <v>12</v>
      </c>
      <c r="H4" s="8" t="s">
        <v>13</v>
      </c>
      <c r="I4" s="7" t="s">
        <v>14</v>
      </c>
      <c r="J4" s="7" t="s">
        <v>15</v>
      </c>
      <c r="K4" s="7" t="s">
        <v>16</v>
      </c>
      <c r="L4" s="14"/>
      <c r="M4" s="14"/>
    </row>
    <row r="5" customHeight="1" spans="1:13">
      <c r="A5" s="9">
        <v>1</v>
      </c>
      <c r="B5" s="10" t="s">
        <v>17</v>
      </c>
      <c r="C5" s="10" t="s">
        <v>18</v>
      </c>
      <c r="D5" s="11" t="s">
        <v>19</v>
      </c>
      <c r="E5" s="11" t="s">
        <v>20</v>
      </c>
      <c r="F5" s="12">
        <v>6</v>
      </c>
      <c r="G5" s="10">
        <v>67</v>
      </c>
      <c r="H5" s="9">
        <f t="shared" ref="H5:H58" si="0">G5*0.4</f>
        <v>26.8</v>
      </c>
      <c r="I5" s="9">
        <v>101</v>
      </c>
      <c r="J5" s="9">
        <f t="shared" ref="J5:J27" si="1">60+(I5-60)*0.4</f>
        <v>76.4</v>
      </c>
      <c r="K5" s="9">
        <f t="shared" ref="K5:K27" si="2">J5*0.6</f>
        <v>45.84</v>
      </c>
      <c r="L5" s="9">
        <f t="shared" ref="L5:L27" si="3">H5+K5</f>
        <v>72.64</v>
      </c>
      <c r="M5" s="9"/>
    </row>
    <row r="6" customHeight="1" spans="1:13">
      <c r="A6" s="9">
        <v>2</v>
      </c>
      <c r="B6" s="10" t="s">
        <v>21</v>
      </c>
      <c r="C6" s="10" t="s">
        <v>22</v>
      </c>
      <c r="D6" s="11" t="s">
        <v>19</v>
      </c>
      <c r="E6" s="11" t="s">
        <v>20</v>
      </c>
      <c r="F6" s="12">
        <v>6</v>
      </c>
      <c r="G6" s="10">
        <v>60</v>
      </c>
      <c r="H6" s="9">
        <f t="shared" si="0"/>
        <v>24</v>
      </c>
      <c r="I6" s="9">
        <v>105</v>
      </c>
      <c r="J6" s="9">
        <f t="shared" si="1"/>
        <v>78</v>
      </c>
      <c r="K6" s="9">
        <f t="shared" si="2"/>
        <v>46.8</v>
      </c>
      <c r="L6" s="9">
        <f t="shared" si="3"/>
        <v>70.8</v>
      </c>
      <c r="M6" s="9"/>
    </row>
    <row r="7" customHeight="1" spans="1:13">
      <c r="A7" s="9">
        <v>3</v>
      </c>
      <c r="B7" s="10" t="s">
        <v>23</v>
      </c>
      <c r="C7" s="10" t="s">
        <v>24</v>
      </c>
      <c r="D7" s="11" t="s">
        <v>19</v>
      </c>
      <c r="E7" s="11" t="s">
        <v>20</v>
      </c>
      <c r="F7" s="12">
        <v>6</v>
      </c>
      <c r="G7" s="10">
        <v>73</v>
      </c>
      <c r="H7" s="9">
        <f t="shared" si="0"/>
        <v>29.2</v>
      </c>
      <c r="I7" s="9">
        <v>81</v>
      </c>
      <c r="J7" s="9">
        <f t="shared" si="1"/>
        <v>68.4</v>
      </c>
      <c r="K7" s="9">
        <f t="shared" si="2"/>
        <v>41.04</v>
      </c>
      <c r="L7" s="9">
        <f t="shared" si="3"/>
        <v>70.24</v>
      </c>
      <c r="M7" s="9"/>
    </row>
    <row r="8" customHeight="1" spans="1:13">
      <c r="A8" s="9">
        <v>4</v>
      </c>
      <c r="B8" s="10" t="s">
        <v>25</v>
      </c>
      <c r="C8" s="10" t="s">
        <v>26</v>
      </c>
      <c r="D8" s="11" t="s">
        <v>19</v>
      </c>
      <c r="E8" s="11" t="s">
        <v>20</v>
      </c>
      <c r="F8" s="12">
        <v>6</v>
      </c>
      <c r="G8" s="10">
        <v>78</v>
      </c>
      <c r="H8" s="9">
        <f t="shared" si="0"/>
        <v>31.2</v>
      </c>
      <c r="I8" s="9">
        <v>68</v>
      </c>
      <c r="J8" s="9">
        <f t="shared" si="1"/>
        <v>63.2</v>
      </c>
      <c r="K8" s="9">
        <f t="shared" si="2"/>
        <v>37.92</v>
      </c>
      <c r="L8" s="9">
        <f t="shared" si="3"/>
        <v>69.12</v>
      </c>
      <c r="M8" s="9"/>
    </row>
    <row r="9" customHeight="1" spans="1:13">
      <c r="A9" s="9">
        <v>5</v>
      </c>
      <c r="B9" s="10" t="s">
        <v>27</v>
      </c>
      <c r="C9" s="10" t="s">
        <v>28</v>
      </c>
      <c r="D9" s="11" t="s">
        <v>19</v>
      </c>
      <c r="E9" s="11" t="s">
        <v>20</v>
      </c>
      <c r="F9" s="12">
        <v>6</v>
      </c>
      <c r="G9" s="10">
        <v>68</v>
      </c>
      <c r="H9" s="9">
        <f t="shared" si="0"/>
        <v>27.2</v>
      </c>
      <c r="I9" s="9">
        <v>80</v>
      </c>
      <c r="J9" s="9">
        <f t="shared" si="1"/>
        <v>68</v>
      </c>
      <c r="K9" s="9">
        <f t="shared" si="2"/>
        <v>40.8</v>
      </c>
      <c r="L9" s="9">
        <f t="shared" si="3"/>
        <v>68</v>
      </c>
      <c r="M9" s="9"/>
    </row>
    <row r="10" customHeight="1" spans="1:13">
      <c r="A10" s="9">
        <v>6</v>
      </c>
      <c r="B10" s="10" t="s">
        <v>29</v>
      </c>
      <c r="C10" s="10" t="s">
        <v>30</v>
      </c>
      <c r="D10" s="11" t="s">
        <v>19</v>
      </c>
      <c r="E10" s="11" t="s">
        <v>20</v>
      </c>
      <c r="F10" s="12">
        <v>6</v>
      </c>
      <c r="G10" s="10">
        <v>67</v>
      </c>
      <c r="H10" s="9">
        <f t="shared" si="0"/>
        <v>26.8</v>
      </c>
      <c r="I10" s="9">
        <v>80</v>
      </c>
      <c r="J10" s="9">
        <f t="shared" si="1"/>
        <v>68</v>
      </c>
      <c r="K10" s="9">
        <f t="shared" si="2"/>
        <v>40.8</v>
      </c>
      <c r="L10" s="9">
        <f t="shared" si="3"/>
        <v>67.6</v>
      </c>
      <c r="M10" s="9"/>
    </row>
    <row r="11" customHeight="1" spans="1:13">
      <c r="A11" s="9">
        <v>7</v>
      </c>
      <c r="B11" s="10" t="s">
        <v>31</v>
      </c>
      <c r="C11" s="10" t="s">
        <v>32</v>
      </c>
      <c r="D11" s="11" t="s">
        <v>19</v>
      </c>
      <c r="E11" s="11" t="s">
        <v>20</v>
      </c>
      <c r="F11" s="12">
        <v>6</v>
      </c>
      <c r="G11" s="10">
        <v>67</v>
      </c>
      <c r="H11" s="9">
        <f t="shared" si="0"/>
        <v>26.8</v>
      </c>
      <c r="I11" s="9">
        <v>78</v>
      </c>
      <c r="J11" s="9">
        <f t="shared" si="1"/>
        <v>67.2</v>
      </c>
      <c r="K11" s="9">
        <f t="shared" si="2"/>
        <v>40.32</v>
      </c>
      <c r="L11" s="9">
        <f t="shared" si="3"/>
        <v>67.12</v>
      </c>
      <c r="M11" s="9"/>
    </row>
    <row r="12" customHeight="1" spans="1:13">
      <c r="A12" s="9">
        <v>8</v>
      </c>
      <c r="B12" s="10" t="s">
        <v>33</v>
      </c>
      <c r="C12" s="10" t="s">
        <v>34</v>
      </c>
      <c r="D12" s="11" t="s">
        <v>19</v>
      </c>
      <c r="E12" s="11" t="s">
        <v>20</v>
      </c>
      <c r="F12" s="12">
        <v>6</v>
      </c>
      <c r="G12" s="10">
        <v>76</v>
      </c>
      <c r="H12" s="9">
        <f t="shared" si="0"/>
        <v>30.4</v>
      </c>
      <c r="I12" s="9">
        <v>62</v>
      </c>
      <c r="J12" s="9">
        <f t="shared" si="1"/>
        <v>60.8</v>
      </c>
      <c r="K12" s="9">
        <f t="shared" si="2"/>
        <v>36.48</v>
      </c>
      <c r="L12" s="9">
        <f t="shared" si="3"/>
        <v>66.88</v>
      </c>
      <c r="M12" s="9"/>
    </row>
    <row r="13" customHeight="1" spans="1:13">
      <c r="A13" s="9">
        <v>9</v>
      </c>
      <c r="B13" s="10" t="s">
        <v>35</v>
      </c>
      <c r="C13" s="10" t="s">
        <v>36</v>
      </c>
      <c r="D13" s="11" t="s">
        <v>19</v>
      </c>
      <c r="E13" s="11" t="s">
        <v>20</v>
      </c>
      <c r="F13" s="12">
        <v>6</v>
      </c>
      <c r="G13" s="10">
        <v>75</v>
      </c>
      <c r="H13" s="9">
        <f t="shared" si="0"/>
        <v>30</v>
      </c>
      <c r="I13" s="9">
        <v>62</v>
      </c>
      <c r="J13" s="9">
        <f t="shared" si="1"/>
        <v>60.8</v>
      </c>
      <c r="K13" s="9">
        <f t="shared" si="2"/>
        <v>36.48</v>
      </c>
      <c r="L13" s="9">
        <f t="shared" si="3"/>
        <v>66.48</v>
      </c>
      <c r="M13" s="9"/>
    </row>
    <row r="14" customHeight="1" spans="1:13">
      <c r="A14" s="9">
        <v>10</v>
      </c>
      <c r="B14" s="10" t="s">
        <v>37</v>
      </c>
      <c r="C14" s="10" t="s">
        <v>38</v>
      </c>
      <c r="D14" s="11" t="s">
        <v>19</v>
      </c>
      <c r="E14" s="11" t="s">
        <v>20</v>
      </c>
      <c r="F14" s="12">
        <v>6</v>
      </c>
      <c r="G14" s="10">
        <v>63</v>
      </c>
      <c r="H14" s="9">
        <f t="shared" si="0"/>
        <v>25.2</v>
      </c>
      <c r="I14" s="9">
        <v>81</v>
      </c>
      <c r="J14" s="9">
        <f t="shared" si="1"/>
        <v>68.4</v>
      </c>
      <c r="K14" s="9">
        <f t="shared" si="2"/>
        <v>41.04</v>
      </c>
      <c r="L14" s="9">
        <f t="shared" si="3"/>
        <v>66.24</v>
      </c>
      <c r="M14" s="9"/>
    </row>
    <row r="15" customHeight="1" spans="1:13">
      <c r="A15" s="9">
        <v>11</v>
      </c>
      <c r="B15" s="10" t="s">
        <v>39</v>
      </c>
      <c r="C15" s="10" t="s">
        <v>40</v>
      </c>
      <c r="D15" s="11" t="s">
        <v>19</v>
      </c>
      <c r="E15" s="11" t="s">
        <v>20</v>
      </c>
      <c r="F15" s="12">
        <v>6</v>
      </c>
      <c r="G15" s="10">
        <v>70</v>
      </c>
      <c r="H15" s="9">
        <f t="shared" si="0"/>
        <v>28</v>
      </c>
      <c r="I15" s="9">
        <v>69</v>
      </c>
      <c r="J15" s="9">
        <f t="shared" si="1"/>
        <v>63.6</v>
      </c>
      <c r="K15" s="9">
        <f t="shared" si="2"/>
        <v>38.16</v>
      </c>
      <c r="L15" s="9">
        <f t="shared" si="3"/>
        <v>66.16</v>
      </c>
      <c r="M15" s="9"/>
    </row>
    <row r="16" customHeight="1" spans="1:13">
      <c r="A16" s="9">
        <v>12</v>
      </c>
      <c r="B16" s="10" t="s">
        <v>41</v>
      </c>
      <c r="C16" s="10" t="s">
        <v>42</v>
      </c>
      <c r="D16" s="11" t="s">
        <v>19</v>
      </c>
      <c r="E16" s="11" t="s">
        <v>20</v>
      </c>
      <c r="F16" s="12">
        <v>6</v>
      </c>
      <c r="G16" s="10">
        <v>73</v>
      </c>
      <c r="H16" s="9">
        <f t="shared" si="0"/>
        <v>29.2</v>
      </c>
      <c r="I16" s="9">
        <v>64</v>
      </c>
      <c r="J16" s="9">
        <f t="shared" si="1"/>
        <v>61.6</v>
      </c>
      <c r="K16" s="9">
        <f t="shared" si="2"/>
        <v>36.96</v>
      </c>
      <c r="L16" s="9">
        <f t="shared" si="3"/>
        <v>66.16</v>
      </c>
      <c r="M16" s="9"/>
    </row>
    <row r="17" customHeight="1" spans="1:13">
      <c r="A17" s="9">
        <v>13</v>
      </c>
      <c r="B17" s="10" t="s">
        <v>43</v>
      </c>
      <c r="C17" s="10" t="s">
        <v>44</v>
      </c>
      <c r="D17" s="11" t="s">
        <v>19</v>
      </c>
      <c r="E17" s="11" t="s">
        <v>20</v>
      </c>
      <c r="F17" s="12">
        <v>6</v>
      </c>
      <c r="G17" s="10">
        <v>70</v>
      </c>
      <c r="H17" s="9">
        <f t="shared" si="0"/>
        <v>28</v>
      </c>
      <c r="I17" s="9">
        <v>67</v>
      </c>
      <c r="J17" s="9">
        <f t="shared" si="1"/>
        <v>62.8</v>
      </c>
      <c r="K17" s="9">
        <f t="shared" si="2"/>
        <v>37.68</v>
      </c>
      <c r="L17" s="9">
        <f t="shared" si="3"/>
        <v>65.68</v>
      </c>
      <c r="M17" s="9"/>
    </row>
    <row r="18" customHeight="1" spans="1:13">
      <c r="A18" s="9">
        <v>14</v>
      </c>
      <c r="B18" s="10" t="s">
        <v>45</v>
      </c>
      <c r="C18" s="10" t="s">
        <v>46</v>
      </c>
      <c r="D18" s="11" t="s">
        <v>19</v>
      </c>
      <c r="E18" s="11" t="s">
        <v>20</v>
      </c>
      <c r="F18" s="12">
        <v>6</v>
      </c>
      <c r="G18" s="10">
        <v>62</v>
      </c>
      <c r="H18" s="9">
        <f t="shared" si="0"/>
        <v>24.8</v>
      </c>
      <c r="I18" s="9">
        <v>80</v>
      </c>
      <c r="J18" s="9">
        <f t="shared" si="1"/>
        <v>68</v>
      </c>
      <c r="K18" s="9">
        <f t="shared" si="2"/>
        <v>40.8</v>
      </c>
      <c r="L18" s="9">
        <f t="shared" si="3"/>
        <v>65.6</v>
      </c>
      <c r="M18" s="9"/>
    </row>
    <row r="19" customHeight="1" spans="1:13">
      <c r="A19" s="9">
        <v>15</v>
      </c>
      <c r="B19" s="10" t="s">
        <v>47</v>
      </c>
      <c r="C19" s="10" t="s">
        <v>48</v>
      </c>
      <c r="D19" s="11" t="s">
        <v>19</v>
      </c>
      <c r="E19" s="11" t="s">
        <v>20</v>
      </c>
      <c r="F19" s="12">
        <v>6</v>
      </c>
      <c r="G19" s="10">
        <v>60</v>
      </c>
      <c r="H19" s="9">
        <f t="shared" si="0"/>
        <v>24</v>
      </c>
      <c r="I19" s="9">
        <v>83</v>
      </c>
      <c r="J19" s="9">
        <f t="shared" si="1"/>
        <v>69.2</v>
      </c>
      <c r="K19" s="9">
        <f t="shared" si="2"/>
        <v>41.52</v>
      </c>
      <c r="L19" s="9">
        <f t="shared" si="3"/>
        <v>65.52</v>
      </c>
      <c r="M19" s="9"/>
    </row>
    <row r="20" customHeight="1" spans="1:13">
      <c r="A20" s="9">
        <v>16</v>
      </c>
      <c r="B20" s="10" t="s">
        <v>49</v>
      </c>
      <c r="C20" s="10" t="s">
        <v>50</v>
      </c>
      <c r="D20" s="11" t="s">
        <v>19</v>
      </c>
      <c r="E20" s="11" t="s">
        <v>20</v>
      </c>
      <c r="F20" s="12">
        <v>6</v>
      </c>
      <c r="G20" s="10">
        <v>62</v>
      </c>
      <c r="H20" s="9">
        <f t="shared" si="0"/>
        <v>24.8</v>
      </c>
      <c r="I20" s="9">
        <v>78</v>
      </c>
      <c r="J20" s="9">
        <f t="shared" si="1"/>
        <v>67.2</v>
      </c>
      <c r="K20" s="9">
        <f t="shared" si="2"/>
        <v>40.32</v>
      </c>
      <c r="L20" s="9">
        <f t="shared" si="3"/>
        <v>65.12</v>
      </c>
      <c r="M20" s="9"/>
    </row>
    <row r="21" customHeight="1" spans="1:13">
      <c r="A21" s="9">
        <v>17</v>
      </c>
      <c r="B21" s="10" t="s">
        <v>51</v>
      </c>
      <c r="C21" s="10" t="s">
        <v>52</v>
      </c>
      <c r="D21" s="11" t="s">
        <v>19</v>
      </c>
      <c r="E21" s="11" t="s">
        <v>20</v>
      </c>
      <c r="F21" s="12">
        <v>6</v>
      </c>
      <c r="G21" s="10">
        <v>67</v>
      </c>
      <c r="H21" s="9">
        <f t="shared" si="0"/>
        <v>26.8</v>
      </c>
      <c r="I21" s="9">
        <v>68</v>
      </c>
      <c r="J21" s="9">
        <f t="shared" si="1"/>
        <v>63.2</v>
      </c>
      <c r="K21" s="9">
        <f t="shared" si="2"/>
        <v>37.92</v>
      </c>
      <c r="L21" s="9">
        <f t="shared" si="3"/>
        <v>64.72</v>
      </c>
      <c r="M21" s="9"/>
    </row>
    <row r="22" customHeight="1" spans="1:13">
      <c r="A22" s="9">
        <v>18</v>
      </c>
      <c r="B22" s="10" t="s">
        <v>53</v>
      </c>
      <c r="C22" s="10" t="s">
        <v>54</v>
      </c>
      <c r="D22" s="11" t="s">
        <v>19</v>
      </c>
      <c r="E22" s="11" t="s">
        <v>20</v>
      </c>
      <c r="F22" s="12">
        <v>6</v>
      </c>
      <c r="G22" s="10">
        <v>67</v>
      </c>
      <c r="H22" s="9">
        <f t="shared" si="0"/>
        <v>26.8</v>
      </c>
      <c r="I22" s="9">
        <v>64</v>
      </c>
      <c r="J22" s="9">
        <f t="shared" si="1"/>
        <v>61.6</v>
      </c>
      <c r="K22" s="9">
        <f t="shared" si="2"/>
        <v>36.96</v>
      </c>
      <c r="L22" s="9">
        <f t="shared" si="3"/>
        <v>63.76</v>
      </c>
      <c r="M22" s="9"/>
    </row>
    <row r="23" customHeight="1" spans="1:13">
      <c r="A23" s="9">
        <v>19</v>
      </c>
      <c r="B23" s="10" t="s">
        <v>55</v>
      </c>
      <c r="C23" s="10" t="s">
        <v>56</v>
      </c>
      <c r="D23" s="11" t="s">
        <v>19</v>
      </c>
      <c r="E23" s="11" t="s">
        <v>20</v>
      </c>
      <c r="F23" s="12">
        <v>6</v>
      </c>
      <c r="G23" s="10">
        <v>66</v>
      </c>
      <c r="H23" s="9">
        <f t="shared" si="0"/>
        <v>26.4</v>
      </c>
      <c r="I23" s="9">
        <v>61</v>
      </c>
      <c r="J23" s="9">
        <f t="shared" si="1"/>
        <v>60.4</v>
      </c>
      <c r="K23" s="9">
        <f t="shared" si="2"/>
        <v>36.24</v>
      </c>
      <c r="L23" s="9">
        <f t="shared" si="3"/>
        <v>62.64</v>
      </c>
      <c r="M23" s="9"/>
    </row>
    <row r="24" customHeight="1" spans="1:13">
      <c r="A24" s="9">
        <v>20</v>
      </c>
      <c r="B24" s="10" t="s">
        <v>57</v>
      </c>
      <c r="C24" s="10" t="s">
        <v>58</v>
      </c>
      <c r="D24" s="11" t="s">
        <v>19</v>
      </c>
      <c r="E24" s="11" t="s">
        <v>20</v>
      </c>
      <c r="F24" s="12">
        <v>6</v>
      </c>
      <c r="G24" s="10">
        <v>65</v>
      </c>
      <c r="H24" s="9">
        <f t="shared" si="0"/>
        <v>26</v>
      </c>
      <c r="I24" s="9">
        <v>62</v>
      </c>
      <c r="J24" s="9">
        <f t="shared" si="1"/>
        <v>60.8</v>
      </c>
      <c r="K24" s="9">
        <f t="shared" si="2"/>
        <v>36.48</v>
      </c>
      <c r="L24" s="9">
        <f t="shared" si="3"/>
        <v>62.48</v>
      </c>
      <c r="M24" s="9"/>
    </row>
    <row r="25" customHeight="1" spans="1:13">
      <c r="A25" s="9">
        <v>21</v>
      </c>
      <c r="B25" s="10" t="s">
        <v>59</v>
      </c>
      <c r="C25" s="10" t="s">
        <v>60</v>
      </c>
      <c r="D25" s="11" t="s">
        <v>19</v>
      </c>
      <c r="E25" s="11" t="s">
        <v>20</v>
      </c>
      <c r="F25" s="12">
        <v>6</v>
      </c>
      <c r="G25" s="10">
        <v>64</v>
      </c>
      <c r="H25" s="9">
        <f t="shared" si="0"/>
        <v>25.6</v>
      </c>
      <c r="I25" s="9">
        <v>61</v>
      </c>
      <c r="J25" s="9">
        <f t="shared" si="1"/>
        <v>60.4</v>
      </c>
      <c r="K25" s="9">
        <f t="shared" si="2"/>
        <v>36.24</v>
      </c>
      <c r="L25" s="9">
        <f t="shared" si="3"/>
        <v>61.84</v>
      </c>
      <c r="M25" s="9"/>
    </row>
    <row r="26" customHeight="1" spans="1:13">
      <c r="A26" s="9">
        <v>22</v>
      </c>
      <c r="B26" s="10" t="s">
        <v>61</v>
      </c>
      <c r="C26" s="10" t="s">
        <v>62</v>
      </c>
      <c r="D26" s="11" t="s">
        <v>19</v>
      </c>
      <c r="E26" s="11" t="s">
        <v>20</v>
      </c>
      <c r="F26" s="12">
        <v>6</v>
      </c>
      <c r="G26" s="10">
        <v>60</v>
      </c>
      <c r="H26" s="9">
        <f t="shared" si="0"/>
        <v>24</v>
      </c>
      <c r="I26" s="9">
        <v>64</v>
      </c>
      <c r="J26" s="9">
        <f t="shared" si="1"/>
        <v>61.6</v>
      </c>
      <c r="K26" s="9">
        <f t="shared" si="2"/>
        <v>36.96</v>
      </c>
      <c r="L26" s="9">
        <f t="shared" si="3"/>
        <v>60.96</v>
      </c>
      <c r="M26" s="9"/>
    </row>
    <row r="27" customHeight="1" spans="1:13">
      <c r="A27" s="9">
        <v>23</v>
      </c>
      <c r="B27" s="10" t="s">
        <v>63</v>
      </c>
      <c r="C27" s="10" t="s">
        <v>64</v>
      </c>
      <c r="D27" s="11" t="s">
        <v>19</v>
      </c>
      <c r="E27" s="11" t="s">
        <v>20</v>
      </c>
      <c r="F27" s="12">
        <v>6</v>
      </c>
      <c r="G27" s="10">
        <v>60</v>
      </c>
      <c r="H27" s="9">
        <f t="shared" si="0"/>
        <v>24</v>
      </c>
      <c r="I27" s="9">
        <v>60</v>
      </c>
      <c r="J27" s="9">
        <f t="shared" si="1"/>
        <v>60</v>
      </c>
      <c r="K27" s="9">
        <f t="shared" si="2"/>
        <v>36</v>
      </c>
      <c r="L27" s="9">
        <f t="shared" si="3"/>
        <v>60</v>
      </c>
      <c r="M27" s="9"/>
    </row>
    <row r="28" ht="42" customHeight="1" spans="1:13">
      <c r="A28" s="9">
        <v>24</v>
      </c>
      <c r="B28" s="10" t="s">
        <v>65</v>
      </c>
      <c r="C28" s="10" t="s">
        <v>66</v>
      </c>
      <c r="D28" s="11" t="s">
        <v>19</v>
      </c>
      <c r="E28" s="11" t="s">
        <v>20</v>
      </c>
      <c r="F28" s="12">
        <v>6</v>
      </c>
      <c r="G28" s="10">
        <v>73</v>
      </c>
      <c r="H28" s="9">
        <f t="shared" si="0"/>
        <v>29.2</v>
      </c>
      <c r="I28" s="9">
        <v>52</v>
      </c>
      <c r="J28" s="9"/>
      <c r="K28" s="15"/>
      <c r="L28" s="9"/>
      <c r="M28" s="16" t="s">
        <v>67</v>
      </c>
    </row>
    <row r="29" ht="42" customHeight="1" spans="1:13">
      <c r="A29" s="9">
        <v>25</v>
      </c>
      <c r="B29" s="10" t="s">
        <v>68</v>
      </c>
      <c r="C29" s="10" t="s">
        <v>69</v>
      </c>
      <c r="D29" s="11" t="s">
        <v>19</v>
      </c>
      <c r="E29" s="11" t="s">
        <v>20</v>
      </c>
      <c r="F29" s="12">
        <v>6</v>
      </c>
      <c r="G29" s="10">
        <v>72</v>
      </c>
      <c r="H29" s="9">
        <f t="shared" si="0"/>
        <v>28.8</v>
      </c>
      <c r="I29" s="9">
        <v>53</v>
      </c>
      <c r="J29" s="9"/>
      <c r="K29" s="15"/>
      <c r="L29" s="9"/>
      <c r="M29" s="16" t="s">
        <v>67</v>
      </c>
    </row>
    <row r="30" ht="42" customHeight="1" spans="1:13">
      <c r="A30" s="9">
        <v>26</v>
      </c>
      <c r="B30" s="10" t="s">
        <v>70</v>
      </c>
      <c r="C30" s="10" t="s">
        <v>71</v>
      </c>
      <c r="D30" s="11" t="s">
        <v>19</v>
      </c>
      <c r="E30" s="11" t="s">
        <v>20</v>
      </c>
      <c r="F30" s="12">
        <v>6</v>
      </c>
      <c r="G30" s="10">
        <v>71</v>
      </c>
      <c r="H30" s="9">
        <f t="shared" si="0"/>
        <v>28.4</v>
      </c>
      <c r="I30" s="9">
        <v>30</v>
      </c>
      <c r="J30" s="9"/>
      <c r="K30" s="15"/>
      <c r="L30" s="9"/>
      <c r="M30" s="16" t="s">
        <v>67</v>
      </c>
    </row>
    <row r="31" ht="42" customHeight="1" spans="1:13">
      <c r="A31" s="9">
        <v>27</v>
      </c>
      <c r="B31" s="10" t="s">
        <v>72</v>
      </c>
      <c r="C31" s="10" t="s">
        <v>73</v>
      </c>
      <c r="D31" s="11" t="s">
        <v>19</v>
      </c>
      <c r="E31" s="11" t="s">
        <v>20</v>
      </c>
      <c r="F31" s="12">
        <v>6</v>
      </c>
      <c r="G31" s="10">
        <v>70</v>
      </c>
      <c r="H31" s="9">
        <f t="shared" si="0"/>
        <v>28</v>
      </c>
      <c r="I31" s="9">
        <v>35</v>
      </c>
      <c r="J31" s="9"/>
      <c r="K31" s="15"/>
      <c r="L31" s="9"/>
      <c r="M31" s="16" t="s">
        <v>67</v>
      </c>
    </row>
    <row r="32" ht="42" customHeight="1" spans="1:13">
      <c r="A32" s="9">
        <v>28</v>
      </c>
      <c r="B32" s="10" t="s">
        <v>74</v>
      </c>
      <c r="C32" s="10" t="s">
        <v>75</v>
      </c>
      <c r="D32" s="11" t="s">
        <v>19</v>
      </c>
      <c r="E32" s="11" t="s">
        <v>20</v>
      </c>
      <c r="F32" s="12">
        <v>6</v>
      </c>
      <c r="G32" s="10">
        <v>70</v>
      </c>
      <c r="H32" s="9">
        <f t="shared" si="0"/>
        <v>28</v>
      </c>
      <c r="I32" s="9">
        <v>48</v>
      </c>
      <c r="J32" s="9"/>
      <c r="K32" s="15"/>
      <c r="L32" s="9"/>
      <c r="M32" s="16" t="s">
        <v>67</v>
      </c>
    </row>
    <row r="33" ht="42" customHeight="1" spans="1:13">
      <c r="A33" s="9">
        <v>29</v>
      </c>
      <c r="B33" s="10" t="s">
        <v>76</v>
      </c>
      <c r="C33" s="10" t="s">
        <v>77</v>
      </c>
      <c r="D33" s="11" t="s">
        <v>19</v>
      </c>
      <c r="E33" s="11" t="s">
        <v>20</v>
      </c>
      <c r="F33" s="12">
        <v>6</v>
      </c>
      <c r="G33" s="10">
        <v>69</v>
      </c>
      <c r="H33" s="9">
        <f t="shared" si="0"/>
        <v>27.6</v>
      </c>
      <c r="I33" s="9">
        <v>59</v>
      </c>
      <c r="J33" s="9"/>
      <c r="K33" s="15"/>
      <c r="L33" s="9"/>
      <c r="M33" s="16" t="s">
        <v>67</v>
      </c>
    </row>
    <row r="34" ht="42" customHeight="1" spans="1:13">
      <c r="A34" s="9">
        <v>30</v>
      </c>
      <c r="B34" s="10" t="s">
        <v>78</v>
      </c>
      <c r="C34" s="10" t="s">
        <v>79</v>
      </c>
      <c r="D34" s="11" t="s">
        <v>19</v>
      </c>
      <c r="E34" s="11" t="s">
        <v>20</v>
      </c>
      <c r="F34" s="12">
        <v>6</v>
      </c>
      <c r="G34" s="10">
        <v>69</v>
      </c>
      <c r="H34" s="9">
        <f t="shared" si="0"/>
        <v>27.6</v>
      </c>
      <c r="I34" s="9">
        <v>44</v>
      </c>
      <c r="J34" s="9"/>
      <c r="K34" s="15"/>
      <c r="L34" s="9"/>
      <c r="M34" s="16" t="s">
        <v>67</v>
      </c>
    </row>
    <row r="35" ht="42" customHeight="1" spans="1:13">
      <c r="A35" s="9">
        <v>31</v>
      </c>
      <c r="B35" s="10" t="s">
        <v>80</v>
      </c>
      <c r="C35" s="10" t="s">
        <v>81</v>
      </c>
      <c r="D35" s="11" t="s">
        <v>19</v>
      </c>
      <c r="E35" s="11" t="s">
        <v>20</v>
      </c>
      <c r="F35" s="12">
        <v>6</v>
      </c>
      <c r="G35" s="10">
        <v>67</v>
      </c>
      <c r="H35" s="9">
        <f t="shared" si="0"/>
        <v>26.8</v>
      </c>
      <c r="I35" s="9">
        <v>48</v>
      </c>
      <c r="J35" s="9"/>
      <c r="K35" s="15"/>
      <c r="L35" s="9"/>
      <c r="M35" s="16" t="s">
        <v>67</v>
      </c>
    </row>
    <row r="36" ht="42" customHeight="1" spans="1:13">
      <c r="A36" s="9">
        <v>32</v>
      </c>
      <c r="B36" s="10" t="s">
        <v>82</v>
      </c>
      <c r="C36" s="10" t="s">
        <v>83</v>
      </c>
      <c r="D36" s="11" t="s">
        <v>19</v>
      </c>
      <c r="E36" s="11" t="s">
        <v>20</v>
      </c>
      <c r="F36" s="12">
        <v>6</v>
      </c>
      <c r="G36" s="10">
        <v>67</v>
      </c>
      <c r="H36" s="9">
        <f t="shared" si="0"/>
        <v>26.8</v>
      </c>
      <c r="I36" s="9">
        <v>59</v>
      </c>
      <c r="J36" s="9"/>
      <c r="K36" s="15"/>
      <c r="L36" s="9"/>
      <c r="M36" s="16" t="s">
        <v>67</v>
      </c>
    </row>
    <row r="37" ht="42" customHeight="1" spans="1:13">
      <c r="A37" s="9">
        <v>33</v>
      </c>
      <c r="B37" s="10" t="s">
        <v>84</v>
      </c>
      <c r="C37" s="10" t="s">
        <v>85</v>
      </c>
      <c r="D37" s="11" t="s">
        <v>19</v>
      </c>
      <c r="E37" s="11" t="s">
        <v>20</v>
      </c>
      <c r="F37" s="12">
        <v>6</v>
      </c>
      <c r="G37" s="10">
        <v>66</v>
      </c>
      <c r="H37" s="9">
        <f t="shared" si="0"/>
        <v>26.4</v>
      </c>
      <c r="I37" s="9">
        <v>58</v>
      </c>
      <c r="J37" s="9"/>
      <c r="K37" s="15"/>
      <c r="L37" s="9"/>
      <c r="M37" s="16" t="s">
        <v>67</v>
      </c>
    </row>
    <row r="38" ht="42" customHeight="1" spans="1:13">
      <c r="A38" s="9">
        <v>34</v>
      </c>
      <c r="B38" s="10" t="s">
        <v>86</v>
      </c>
      <c r="C38" s="10" t="s">
        <v>87</v>
      </c>
      <c r="D38" s="11" t="s">
        <v>19</v>
      </c>
      <c r="E38" s="11" t="s">
        <v>20</v>
      </c>
      <c r="F38" s="12">
        <v>6</v>
      </c>
      <c r="G38" s="10">
        <v>66</v>
      </c>
      <c r="H38" s="9">
        <f t="shared" si="0"/>
        <v>26.4</v>
      </c>
      <c r="I38" s="9">
        <v>50</v>
      </c>
      <c r="J38" s="9"/>
      <c r="K38" s="15"/>
      <c r="L38" s="9"/>
      <c r="M38" s="16" t="s">
        <v>67</v>
      </c>
    </row>
    <row r="39" ht="42" customHeight="1" spans="1:13">
      <c r="A39" s="9">
        <v>35</v>
      </c>
      <c r="B39" s="10" t="s">
        <v>88</v>
      </c>
      <c r="C39" s="10" t="s">
        <v>89</v>
      </c>
      <c r="D39" s="11" t="s">
        <v>19</v>
      </c>
      <c r="E39" s="11" t="s">
        <v>20</v>
      </c>
      <c r="F39" s="12">
        <v>6</v>
      </c>
      <c r="G39" s="10">
        <v>65</v>
      </c>
      <c r="H39" s="9">
        <f t="shared" si="0"/>
        <v>26</v>
      </c>
      <c r="I39" s="9">
        <v>57</v>
      </c>
      <c r="J39" s="9"/>
      <c r="K39" s="15"/>
      <c r="L39" s="9"/>
      <c r="M39" s="16" t="s">
        <v>67</v>
      </c>
    </row>
    <row r="40" ht="42" customHeight="1" spans="1:13">
      <c r="A40" s="9">
        <v>36</v>
      </c>
      <c r="B40" s="10" t="s">
        <v>90</v>
      </c>
      <c r="C40" s="10" t="s">
        <v>91</v>
      </c>
      <c r="D40" s="11" t="s">
        <v>19</v>
      </c>
      <c r="E40" s="11" t="s">
        <v>20</v>
      </c>
      <c r="F40" s="12">
        <v>6</v>
      </c>
      <c r="G40" s="10">
        <v>65</v>
      </c>
      <c r="H40" s="9">
        <f t="shared" si="0"/>
        <v>26</v>
      </c>
      <c r="I40" s="9">
        <v>59</v>
      </c>
      <c r="J40" s="9"/>
      <c r="K40" s="15"/>
      <c r="L40" s="9"/>
      <c r="M40" s="16" t="s">
        <v>67</v>
      </c>
    </row>
    <row r="41" ht="42" customHeight="1" spans="1:13">
      <c r="A41" s="9">
        <v>37</v>
      </c>
      <c r="B41" s="10" t="s">
        <v>92</v>
      </c>
      <c r="C41" s="10" t="s">
        <v>93</v>
      </c>
      <c r="D41" s="11" t="s">
        <v>19</v>
      </c>
      <c r="E41" s="11" t="s">
        <v>20</v>
      </c>
      <c r="F41" s="12">
        <v>6</v>
      </c>
      <c r="G41" s="10">
        <v>65</v>
      </c>
      <c r="H41" s="9">
        <f t="shared" si="0"/>
        <v>26</v>
      </c>
      <c r="I41" s="9">
        <v>59</v>
      </c>
      <c r="J41" s="9"/>
      <c r="K41" s="15"/>
      <c r="L41" s="9"/>
      <c r="M41" s="16" t="s">
        <v>67</v>
      </c>
    </row>
    <row r="42" ht="42" customHeight="1" spans="1:13">
      <c r="A42" s="9">
        <v>38</v>
      </c>
      <c r="B42" s="10" t="s">
        <v>94</v>
      </c>
      <c r="C42" s="10" t="s">
        <v>95</v>
      </c>
      <c r="D42" s="11" t="s">
        <v>19</v>
      </c>
      <c r="E42" s="11" t="s">
        <v>20</v>
      </c>
      <c r="F42" s="12">
        <v>6</v>
      </c>
      <c r="G42" s="10">
        <v>62</v>
      </c>
      <c r="H42" s="9">
        <f t="shared" si="0"/>
        <v>24.8</v>
      </c>
      <c r="I42" s="9">
        <v>52</v>
      </c>
      <c r="J42" s="9"/>
      <c r="K42" s="15"/>
      <c r="L42" s="9"/>
      <c r="M42" s="16" t="s">
        <v>67</v>
      </c>
    </row>
    <row r="43" ht="42" customHeight="1" spans="1:13">
      <c r="A43" s="9">
        <v>39</v>
      </c>
      <c r="B43" s="10" t="s">
        <v>96</v>
      </c>
      <c r="C43" s="10" t="s">
        <v>97</v>
      </c>
      <c r="D43" s="11" t="s">
        <v>19</v>
      </c>
      <c r="E43" s="11" t="s">
        <v>20</v>
      </c>
      <c r="F43" s="12">
        <v>6</v>
      </c>
      <c r="G43" s="10">
        <v>62</v>
      </c>
      <c r="H43" s="9">
        <f t="shared" si="0"/>
        <v>24.8</v>
      </c>
      <c r="I43" s="9">
        <v>47</v>
      </c>
      <c r="J43" s="9"/>
      <c r="K43" s="15"/>
      <c r="L43" s="9"/>
      <c r="M43" s="16" t="s">
        <v>67</v>
      </c>
    </row>
    <row r="44" ht="42" customHeight="1" spans="1:13">
      <c r="A44" s="9">
        <v>40</v>
      </c>
      <c r="B44" s="10" t="s">
        <v>98</v>
      </c>
      <c r="C44" s="10" t="s">
        <v>99</v>
      </c>
      <c r="D44" s="11" t="s">
        <v>19</v>
      </c>
      <c r="E44" s="11" t="s">
        <v>20</v>
      </c>
      <c r="F44" s="12">
        <v>6</v>
      </c>
      <c r="G44" s="10">
        <v>61</v>
      </c>
      <c r="H44" s="9">
        <f t="shared" si="0"/>
        <v>24.4</v>
      </c>
      <c r="I44" s="9">
        <v>41</v>
      </c>
      <c r="J44" s="9"/>
      <c r="K44" s="15"/>
      <c r="L44" s="9"/>
      <c r="M44" s="16" t="s">
        <v>67</v>
      </c>
    </row>
    <row r="45" ht="42" customHeight="1" spans="1:13">
      <c r="A45" s="9">
        <v>41</v>
      </c>
      <c r="B45" s="10" t="s">
        <v>100</v>
      </c>
      <c r="C45" s="10" t="s">
        <v>101</v>
      </c>
      <c r="D45" s="11" t="s">
        <v>19</v>
      </c>
      <c r="E45" s="11" t="s">
        <v>20</v>
      </c>
      <c r="F45" s="12">
        <v>6</v>
      </c>
      <c r="G45" s="10">
        <v>60</v>
      </c>
      <c r="H45" s="9">
        <f t="shared" si="0"/>
        <v>24</v>
      </c>
      <c r="I45" s="9">
        <v>53</v>
      </c>
      <c r="J45" s="9"/>
      <c r="K45" s="15"/>
      <c r="L45" s="9"/>
      <c r="M45" s="16" t="s">
        <v>67</v>
      </c>
    </row>
    <row r="46" customHeight="1" spans="1:13">
      <c r="A46" s="9">
        <v>42</v>
      </c>
      <c r="B46" s="10" t="s">
        <v>102</v>
      </c>
      <c r="C46" s="10" t="s">
        <v>103</v>
      </c>
      <c r="D46" s="11" t="s">
        <v>19</v>
      </c>
      <c r="E46" s="11" t="s">
        <v>20</v>
      </c>
      <c r="F46" s="12">
        <v>6</v>
      </c>
      <c r="G46" s="10">
        <v>60</v>
      </c>
      <c r="H46" s="9">
        <f t="shared" si="0"/>
        <v>24</v>
      </c>
      <c r="I46" s="9">
        <v>0</v>
      </c>
      <c r="J46" s="9"/>
      <c r="K46" s="15"/>
      <c r="L46" s="9"/>
      <c r="M46" s="9" t="s">
        <v>104</v>
      </c>
    </row>
    <row r="47" customHeight="1" spans="1:13">
      <c r="A47" s="9">
        <v>43</v>
      </c>
      <c r="B47" s="10" t="s">
        <v>105</v>
      </c>
      <c r="C47" s="10" t="s">
        <v>106</v>
      </c>
      <c r="D47" s="11" t="s">
        <v>19</v>
      </c>
      <c r="E47" s="11" t="s">
        <v>20</v>
      </c>
      <c r="F47" s="12">
        <v>6</v>
      </c>
      <c r="G47" s="10">
        <v>76</v>
      </c>
      <c r="H47" s="9">
        <f t="shared" si="0"/>
        <v>30.4</v>
      </c>
      <c r="I47" s="9">
        <v>0</v>
      </c>
      <c r="J47" s="9"/>
      <c r="K47" s="15"/>
      <c r="L47" s="9"/>
      <c r="M47" s="9" t="s">
        <v>104</v>
      </c>
    </row>
    <row r="48" customHeight="1" spans="1:13">
      <c r="A48" s="9">
        <v>44</v>
      </c>
      <c r="B48" s="10" t="s">
        <v>107</v>
      </c>
      <c r="C48" s="10" t="s">
        <v>108</v>
      </c>
      <c r="D48" s="11" t="s">
        <v>19</v>
      </c>
      <c r="E48" s="11" t="s">
        <v>20</v>
      </c>
      <c r="F48" s="12">
        <v>6</v>
      </c>
      <c r="G48" s="10">
        <v>75</v>
      </c>
      <c r="H48" s="9">
        <f t="shared" si="0"/>
        <v>30</v>
      </c>
      <c r="I48" s="9">
        <v>0</v>
      </c>
      <c r="J48" s="9"/>
      <c r="K48" s="15"/>
      <c r="L48" s="9"/>
      <c r="M48" s="9" t="s">
        <v>104</v>
      </c>
    </row>
    <row r="49" customHeight="1" spans="1:13">
      <c r="A49" s="9">
        <v>45</v>
      </c>
      <c r="B49" s="10" t="s">
        <v>109</v>
      </c>
      <c r="C49" s="10" t="s">
        <v>110</v>
      </c>
      <c r="D49" s="11" t="s">
        <v>19</v>
      </c>
      <c r="E49" s="11" t="s">
        <v>20</v>
      </c>
      <c r="F49" s="12">
        <v>6</v>
      </c>
      <c r="G49" s="10">
        <v>61</v>
      </c>
      <c r="H49" s="9">
        <f t="shared" si="0"/>
        <v>24.4</v>
      </c>
      <c r="I49" s="9">
        <v>0</v>
      </c>
      <c r="J49" s="9"/>
      <c r="K49" s="15"/>
      <c r="L49" s="9"/>
      <c r="M49" s="9" t="s">
        <v>104</v>
      </c>
    </row>
    <row r="50" customHeight="1" spans="1:13">
      <c r="A50" s="9">
        <v>46</v>
      </c>
      <c r="B50" s="10" t="s">
        <v>111</v>
      </c>
      <c r="C50" s="10" t="s">
        <v>112</v>
      </c>
      <c r="D50" s="11" t="s">
        <v>19</v>
      </c>
      <c r="E50" s="11" t="s">
        <v>20</v>
      </c>
      <c r="F50" s="12">
        <v>6</v>
      </c>
      <c r="G50" s="10">
        <v>64</v>
      </c>
      <c r="H50" s="9">
        <f t="shared" si="0"/>
        <v>25.6</v>
      </c>
      <c r="I50" s="9">
        <v>0</v>
      </c>
      <c r="J50" s="9"/>
      <c r="K50" s="15"/>
      <c r="L50" s="9"/>
      <c r="M50" s="9" t="s">
        <v>104</v>
      </c>
    </row>
    <row r="51" customHeight="1" spans="1:13">
      <c r="A51" s="9">
        <v>47</v>
      </c>
      <c r="B51" s="10" t="s">
        <v>113</v>
      </c>
      <c r="C51" s="10" t="s">
        <v>114</v>
      </c>
      <c r="D51" s="11" t="s">
        <v>19</v>
      </c>
      <c r="E51" s="11" t="s">
        <v>20</v>
      </c>
      <c r="F51" s="12">
        <v>6</v>
      </c>
      <c r="G51" s="10">
        <v>64</v>
      </c>
      <c r="H51" s="9">
        <f t="shared" si="0"/>
        <v>25.6</v>
      </c>
      <c r="I51" s="9">
        <v>0</v>
      </c>
      <c r="J51" s="9"/>
      <c r="K51" s="15"/>
      <c r="L51" s="9"/>
      <c r="M51" s="9" t="s">
        <v>104</v>
      </c>
    </row>
    <row r="52" customHeight="1" spans="1:13">
      <c r="A52" s="9">
        <v>48</v>
      </c>
      <c r="B52" s="10" t="s">
        <v>115</v>
      </c>
      <c r="C52" s="10" t="s">
        <v>116</v>
      </c>
      <c r="D52" s="11" t="s">
        <v>19</v>
      </c>
      <c r="E52" s="11" t="s">
        <v>20</v>
      </c>
      <c r="F52" s="12">
        <v>6</v>
      </c>
      <c r="G52" s="10">
        <v>63</v>
      </c>
      <c r="H52" s="9">
        <f t="shared" si="0"/>
        <v>25.2</v>
      </c>
      <c r="I52" s="9">
        <v>0</v>
      </c>
      <c r="J52" s="9"/>
      <c r="K52" s="15"/>
      <c r="L52" s="9"/>
      <c r="M52" s="9" t="s">
        <v>104</v>
      </c>
    </row>
    <row r="53" customHeight="1" spans="1:13">
      <c r="A53" s="9">
        <v>49</v>
      </c>
      <c r="B53" s="10" t="s">
        <v>117</v>
      </c>
      <c r="C53" s="10" t="s">
        <v>118</v>
      </c>
      <c r="D53" s="11" t="s">
        <v>19</v>
      </c>
      <c r="E53" s="11" t="s">
        <v>20</v>
      </c>
      <c r="F53" s="12">
        <v>6</v>
      </c>
      <c r="G53" s="10">
        <v>62</v>
      </c>
      <c r="H53" s="9">
        <f t="shared" si="0"/>
        <v>24.8</v>
      </c>
      <c r="I53" s="9">
        <v>0</v>
      </c>
      <c r="J53" s="9"/>
      <c r="K53" s="15"/>
      <c r="L53" s="9"/>
      <c r="M53" s="9" t="s">
        <v>104</v>
      </c>
    </row>
    <row r="54" customHeight="1" spans="1:13">
      <c r="A54" s="9">
        <v>50</v>
      </c>
      <c r="B54" s="10" t="s">
        <v>119</v>
      </c>
      <c r="C54" s="10" t="s">
        <v>120</v>
      </c>
      <c r="D54" s="11" t="s">
        <v>19</v>
      </c>
      <c r="E54" s="11" t="s">
        <v>20</v>
      </c>
      <c r="F54" s="12">
        <v>6</v>
      </c>
      <c r="G54" s="10">
        <v>65</v>
      </c>
      <c r="H54" s="9">
        <f t="shared" si="0"/>
        <v>26</v>
      </c>
      <c r="I54" s="9">
        <v>0</v>
      </c>
      <c r="J54" s="9"/>
      <c r="K54" s="15"/>
      <c r="L54" s="9"/>
      <c r="M54" s="9" t="s">
        <v>104</v>
      </c>
    </row>
    <row r="55" customHeight="1" spans="1:13">
      <c r="A55" s="9">
        <v>51</v>
      </c>
      <c r="B55" s="10" t="s">
        <v>121</v>
      </c>
      <c r="C55" s="10" t="s">
        <v>122</v>
      </c>
      <c r="D55" s="11" t="s">
        <v>19</v>
      </c>
      <c r="E55" s="11" t="s">
        <v>20</v>
      </c>
      <c r="F55" s="12">
        <v>6</v>
      </c>
      <c r="G55" s="10">
        <v>66</v>
      </c>
      <c r="H55" s="9">
        <f t="shared" si="0"/>
        <v>26.4</v>
      </c>
      <c r="I55" s="9">
        <v>0</v>
      </c>
      <c r="J55" s="9"/>
      <c r="K55" s="15"/>
      <c r="L55" s="9"/>
      <c r="M55" s="9" t="s">
        <v>104</v>
      </c>
    </row>
    <row r="56" customHeight="1" spans="1:13">
      <c r="A56" s="9">
        <v>52</v>
      </c>
      <c r="B56" s="10" t="s">
        <v>123</v>
      </c>
      <c r="C56" s="10" t="s">
        <v>124</v>
      </c>
      <c r="D56" s="11" t="s">
        <v>19</v>
      </c>
      <c r="E56" s="11" t="s">
        <v>20</v>
      </c>
      <c r="F56" s="12">
        <v>6</v>
      </c>
      <c r="G56" s="10">
        <v>67</v>
      </c>
      <c r="H56" s="9">
        <f t="shared" si="0"/>
        <v>26.8</v>
      </c>
      <c r="I56" s="9">
        <v>0</v>
      </c>
      <c r="J56" s="9"/>
      <c r="K56" s="15"/>
      <c r="L56" s="9"/>
      <c r="M56" s="9" t="s">
        <v>104</v>
      </c>
    </row>
    <row r="57" customHeight="1" spans="1:13">
      <c r="A57" s="9">
        <v>53</v>
      </c>
      <c r="B57" s="10" t="s">
        <v>125</v>
      </c>
      <c r="C57" s="10" t="s">
        <v>126</v>
      </c>
      <c r="D57" s="11" t="s">
        <v>19</v>
      </c>
      <c r="E57" s="11" t="s">
        <v>20</v>
      </c>
      <c r="F57" s="12">
        <v>6</v>
      </c>
      <c r="G57" s="10">
        <v>70</v>
      </c>
      <c r="H57" s="9">
        <f t="shared" si="0"/>
        <v>28</v>
      </c>
      <c r="I57" s="9">
        <v>0</v>
      </c>
      <c r="J57" s="9"/>
      <c r="K57" s="15"/>
      <c r="L57" s="9"/>
      <c r="M57" s="9" t="s">
        <v>104</v>
      </c>
    </row>
    <row r="58" customHeight="1" spans="1:13">
      <c r="A58" s="9">
        <v>54</v>
      </c>
      <c r="B58" s="10" t="s">
        <v>127</v>
      </c>
      <c r="C58" s="10" t="s">
        <v>128</v>
      </c>
      <c r="D58" s="11" t="s">
        <v>19</v>
      </c>
      <c r="E58" s="11" t="s">
        <v>20</v>
      </c>
      <c r="F58" s="12">
        <v>6</v>
      </c>
      <c r="G58" s="10">
        <v>69</v>
      </c>
      <c r="H58" s="9">
        <f t="shared" si="0"/>
        <v>27.6</v>
      </c>
      <c r="I58" s="9">
        <v>0</v>
      </c>
      <c r="J58" s="9"/>
      <c r="K58" s="15"/>
      <c r="L58" s="9"/>
      <c r="M58" s="9" t="s">
        <v>104</v>
      </c>
    </row>
  </sheetData>
  <sortState ref="A1:N54">
    <sortCondition ref="A1"/>
  </sortState>
  <mergeCells count="12">
    <mergeCell ref="A1:B1"/>
    <mergeCell ref="A2:M2"/>
    <mergeCell ref="G3:H3"/>
    <mergeCell ref="I3:K3"/>
    <mergeCell ref="A3:A4"/>
    <mergeCell ref="B3:B4"/>
    <mergeCell ref="C3:C4"/>
    <mergeCell ref="D3:D4"/>
    <mergeCell ref="E3:E4"/>
    <mergeCell ref="F3:F4"/>
    <mergeCell ref="L3:L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1204LY</dc:creator>
  <cp:lastModifiedBy>1204LY</cp:lastModifiedBy>
  <dcterms:created xsi:type="dcterms:W3CDTF">2022-02-14T01:07:00Z</dcterms:created>
  <dcterms:modified xsi:type="dcterms:W3CDTF">2023-07-24T08:25:02Z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756A8A9F078B44319BF48B38B220947B_13</vt:lpwstr>
  </property>
  <property fmtid="{D5CDD505-2E9C-101B-9397-08002B2CF9AE}" pid="3" name="KSOProductBuildVer">
    <vt:lpwstr>2052-11.1.0.14309</vt:lpwstr>
  </property>
</Properties>
</file>