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<sst xmlns="http://schemas.openxmlformats.org/spreadsheetml/2006/main" count="389" uniqueCount="230">
  <si>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</si>
  <si>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</si>
  <si>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</si>
  <si>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</si>
  <si>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</si>
  <si>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</si>
  <si>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</si>
  <si>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</si>
  <si>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</si>
  <si>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</si>
  <si>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</si>
  <si>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</si>
  <si>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</si>
  <si>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</si>
  <si>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</si>
  <si>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</si>
  <si>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</si>
  <si>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</si>
  <si>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</si>
  <si>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</si>
  <si>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</si>
  <si>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</si>
  <si>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</si>
  <si>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</si>
  <si>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</si>
  <si>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</si>
  <si>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</si>
  <si>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</si>
  <si>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</si>
  <si>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</si>
  <si>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</si>
  <si>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</si>
  <si>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</si>
  <si>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</si>
  <si>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</si>
  <si>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</si>
  <si>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</si>
  <si>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</si>
  <si>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</si>
  <si>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</si>
  <si>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</si>
  <si>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</si>
  <si>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</si>
  <si>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</si>
  <si>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</si>
  <si>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</si>
  <si>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</si>
  <si>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</si>
  <si>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</si>
  <si>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</si>
  <si>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</si>
  <si>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</si>
  <si>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</si>
  <si>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</si>
  <si>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</si>
  <si>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</si>
  <si>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</si>
  <si>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</si>
  <si>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</si>
  <si>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</si>
  <si>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</si>
  <si>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</si>
  <si>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</si>
  <si>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</si>
  <si>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</si>
  <si>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</si>
  <si>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</si>
  <si>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</si>
  <si>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</si>
  <si>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</si>
  <si>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</si>
  <si>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</si>
  <si>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</si>
  <si>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</si>
  <si>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</si>
  <si>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</si>
  <si>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</si>
  <si>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</si>
  <si>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</si>
  <si>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</si>
  <si>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</si>
  <si>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</si>
  <si>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
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</si>
  <si>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</si>
  <si>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</si>
  <si>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</si>
  <si>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</si>
  <si>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</si>
  <si>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</si>
  <si>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</si>
  <si>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</si>
  <si>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</si>
  <si>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单位资金</t>
  </si>
  <si>
    <t>220</t>
  </si>
  <si>
    <t>天门市商务局</t>
  </si>
  <si>
    <t>　220001</t>
  </si>
  <si>
    <t>　天门市商务
局本级</t>
  </si>
  <si>
    <t>　220002</t>
  </si>
  <si>
    <t>　天门市商务综合执法支队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</si>
  <si>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</si>
  <si>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</si>
  <si>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</si>
  <si>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</si>
  <si>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</si>
  <si>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</si>
  <si>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</si>
  <si>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</si>
  <si>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</si>
  <si>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</si>
  <si>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</si>
  <si>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09</t>
  </si>
  <si>
    <t>产业科</t>
  </si>
  <si>
    <t>　220</t>
  </si>
  <si>
    <t>　天门市商务局</t>
  </si>
  <si>
    <t>2011301</t>
  </si>
  <si>
    <t>行政运行</t>
  </si>
  <si>
    <t>　　220001</t>
  </si>
  <si>
    <t>　　天门市商务局本级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</si>
  <si>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</si>
  <si>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</si>
  <si>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</si>
  <si>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</si>
  <si>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</si>
  <si>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</si>
  <si>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2011350</t>
  </si>
  <si>
    <t>事业运行</t>
  </si>
  <si>
    <t>　　220002</t>
  </si>
  <si>
    <t>　　天门市商务综合执法支队</t>
  </si>
  <si>
    <t>2101102</t>
  </si>
  <si>
    <t>事业单位医疗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</si>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</sst>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9"/>
      <color indexed="8"/>
      <name val="宋体"/>
      <family val="0"/>
    </font>
    <font>
      <sz val="20"/>
      <color indexed="8"/>
      <name val="黑体"/>
      <family val="3"/>
    </font>
    <font>
      <sz val="9"/>
      <color indexed="8"/>
      <name val="黑体"/>
      <family val="3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/>
    </xf>
    <xf numFmtId="180" fontId="15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180" fontId="15" fillId="0" borderId="10" xfId="0" applyNumberFormat="1" applyFont="1" applyBorder="1" applyAlignment="1" applyProtection="1">
      <alignment horizontal="center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H35" sqref="H35:I35"/>
    </sheetView>
  </sheetViews>
  <sheetFormatPr defaultColWidth="9.140625" defaultRowHeight="12.75" customHeight="1"/>
  <cols>
    <col min="1" max="1" width="34.57421875" style="1" customWidth="1"/>
    <col min="2" max="2" width="10.140625" style="1" customWidth="1"/>
    <col min="3" max="3" width="23.57421875" style="1" customWidth="1"/>
    <col min="4" max="4" width="13.421875" style="1" customWidth="1"/>
    <col min="5" max="5" width="27.00390625" style="1" customWidth="1"/>
    <col min="6" max="6" width="16.57421875" style="1" customWidth="1"/>
    <col min="7" max="7" width="9.140625" style="1" customWidth="1"/>
  </cols>
  <sheetData>
    <row r="1" spans="1:6" s="1" customFormat="1" ht="12" customHeight="1">
      <c r="A1" s="2" t="s">
        <v>0</v>
      </c>
      <c r="B1" s="3"/>
      <c r="C1" s="3"/>
      <c r="D1" s="3"/>
      <c r="E1" s="3"/>
      <c r="F1" s="3"/>
    </row>
    <row r="2" spans="1:6" s="1" customFormat="1" ht="12" customHeight="1">
      <c r="A2" s="64"/>
      <c r="B2" s="63"/>
      <c r="C2" s="63"/>
      <c r="D2" s="63"/>
      <c r="E2" s="63"/>
      <c r="F2" s="64" t="s">
        <v>1</v>
      </c>
    </row>
    <row r="3" spans="1:6" s="1" customFormat="1" ht="15" customHeight="1">
      <c r="A3" s="58" t="s">
        <v>2</v>
      </c>
      <c r="B3" s="65"/>
      <c r="C3" s="58" t="s">
        <v>3</v>
      </c>
      <c r="D3" s="66"/>
      <c r="E3" s="66"/>
      <c r="F3" s="66"/>
    </row>
    <row r="4" spans="1:6" s="1" customFormat="1" ht="15" customHeight="1">
      <c r="A4" s="58" t="s">
        <v>4</v>
      </c>
      <c r="B4" s="58" t="s">
        <v>5</v>
      </c>
      <c r="C4" s="58" t="s">
        <v>6</v>
      </c>
      <c r="D4" s="58" t="s">
        <v>5</v>
      </c>
      <c r="E4" s="58" t="s">
        <v>4</v>
      </c>
      <c r="F4" s="58" t="s">
        <v>5</v>
      </c>
    </row>
    <row r="5" spans="1:6" s="1" customFormat="1" ht="15" customHeight="1">
      <c r="A5" s="66" t="s">
        <v>7</v>
      </c>
      <c r="B5" s="67">
        <v>740.538156</v>
      </c>
      <c r="C5" s="66" t="s">
        <v>8</v>
      </c>
      <c r="D5" s="68">
        <v>575.358394</v>
      </c>
      <c r="E5" s="66" t="s">
        <v>9</v>
      </c>
      <c r="F5" s="68">
        <v>740.538156</v>
      </c>
    </row>
    <row r="6" spans="1:6" s="1" customFormat="1" ht="15" customHeight="1">
      <c r="A6" s="66" t="s">
        <v>10</v>
      </c>
      <c r="B6" s="67"/>
      <c r="C6" s="66" t="s">
        <v>11</v>
      </c>
      <c r="D6" s="68"/>
      <c r="E6" s="66" t="s">
        <v>12</v>
      </c>
      <c r="F6" s="68">
        <v>630.111412</v>
      </c>
    </row>
    <row r="7" spans="1:6" s="1" customFormat="1" ht="15" customHeight="1">
      <c r="A7" s="66" t="s">
        <v>13</v>
      </c>
      <c r="B7" s="67"/>
      <c r="C7" s="66" t="s">
        <v>14</v>
      </c>
      <c r="D7" s="68"/>
      <c r="E7" s="66" t="s">
        <v>15</v>
      </c>
      <c r="F7" s="68">
        <v>619.652212</v>
      </c>
    </row>
    <row r="8" spans="1:6" s="1" customFormat="1" ht="15" customHeight="1">
      <c r="A8" s="66" t="s">
        <v>16</v>
      </c>
      <c r="B8" s="67"/>
      <c r="C8" s="66" t="s">
        <v>17</v>
      </c>
      <c r="D8" s="68"/>
      <c r="E8" s="66" t="s">
        <v>18</v>
      </c>
      <c r="F8" s="68">
        <v>10.4592</v>
      </c>
    </row>
    <row r="9" spans="1:6" s="1" customFormat="1" ht="15" customHeight="1">
      <c r="A9" s="66" t="s">
        <v>19</v>
      </c>
      <c r="B9" s="67"/>
      <c r="C9" s="66" t="s">
        <v>20</v>
      </c>
      <c r="D9" s="68"/>
      <c r="E9" s="66" t="s">
        <v>21</v>
      </c>
      <c r="F9" s="68">
        <v>61.526744</v>
      </c>
    </row>
    <row r="10" spans="1:6" s="1" customFormat="1" ht="15" customHeight="1">
      <c r="A10" s="66" t="s">
        <v>22</v>
      </c>
      <c r="B10" s="67"/>
      <c r="C10" s="66" t="s">
        <v>23</v>
      </c>
      <c r="D10" s="68">
        <v>52</v>
      </c>
      <c r="E10" s="66" t="s">
        <v>24</v>
      </c>
      <c r="F10" s="68">
        <v>61.526744</v>
      </c>
    </row>
    <row r="11" spans="1:6" s="1" customFormat="1" ht="15" customHeight="1">
      <c r="A11" s="66" t="s">
        <v>25</v>
      </c>
      <c r="B11" s="67"/>
      <c r="C11" s="66" t="s">
        <v>26</v>
      </c>
      <c r="D11" s="68">
        <v>48</v>
      </c>
      <c r="E11" s="66" t="s">
        <v>27</v>
      </c>
      <c r="F11" s="68"/>
    </row>
    <row r="12" spans="1:6" s="1" customFormat="1" ht="15" customHeight="1">
      <c r="A12" s="66" t="s">
        <v>28</v>
      </c>
      <c r="B12" s="67"/>
      <c r="C12" s="66" t="s">
        <v>29</v>
      </c>
      <c r="D12" s="68"/>
      <c r="E12" s="66" t="s">
        <v>30</v>
      </c>
      <c r="F12" s="68">
        <v>48.9</v>
      </c>
    </row>
    <row r="13" spans="1:6" s="1" customFormat="1" ht="15" customHeight="1">
      <c r="A13" s="66" t="s">
        <v>31</v>
      </c>
      <c r="B13" s="67"/>
      <c r="C13" s="66" t="s">
        <v>32</v>
      </c>
      <c r="D13" s="68"/>
      <c r="E13" s="66" t="s">
        <v>33</v>
      </c>
      <c r="F13" s="68">
        <v>48.9</v>
      </c>
    </row>
    <row r="14" spans="1:6" s="1" customFormat="1" ht="15" customHeight="1">
      <c r="A14" s="66" t="s">
        <v>34</v>
      </c>
      <c r="B14" s="67"/>
      <c r="C14" s="66" t="s">
        <v>35</v>
      </c>
      <c r="D14" s="68"/>
      <c r="E14" s="66" t="s">
        <v>36</v>
      </c>
      <c r="F14" s="68"/>
    </row>
    <row r="15" spans="1:6" s="1" customFormat="1" ht="15" customHeight="1">
      <c r="A15" s="65"/>
      <c r="B15" s="69"/>
      <c r="C15" s="66" t="s">
        <v>37</v>
      </c>
      <c r="D15" s="68"/>
      <c r="E15" s="65"/>
      <c r="F15" s="70"/>
    </row>
    <row r="16" spans="1:6" s="1" customFormat="1" ht="15" customHeight="1">
      <c r="A16" s="65"/>
      <c r="B16" s="69"/>
      <c r="C16" s="66" t="s">
        <v>38</v>
      </c>
      <c r="D16" s="68"/>
      <c r="E16" s="65"/>
      <c r="F16" s="70"/>
    </row>
    <row r="17" spans="1:6" s="1" customFormat="1" ht="15" customHeight="1">
      <c r="A17" s="65"/>
      <c r="B17" s="69"/>
      <c r="C17" s="66" t="s">
        <v>39</v>
      </c>
      <c r="D17" s="68"/>
      <c r="E17" s="65"/>
      <c r="F17" s="70"/>
    </row>
    <row r="18" spans="1:6" s="1" customFormat="1" ht="15" customHeight="1">
      <c r="A18" s="65"/>
      <c r="B18" s="69"/>
      <c r="C18" s="66" t="s">
        <v>40</v>
      </c>
      <c r="D18" s="68"/>
      <c r="E18" s="66" t="s">
        <v>41</v>
      </c>
      <c r="F18" s="68">
        <v>740.538156</v>
      </c>
    </row>
    <row r="19" spans="1:6" s="1" customFormat="1" ht="15" customHeight="1">
      <c r="A19" s="65"/>
      <c r="B19" s="69"/>
      <c r="C19" s="66" t="s">
        <v>42</v>
      </c>
      <c r="D19" s="68"/>
      <c r="E19" s="66" t="s">
        <v>43</v>
      </c>
      <c r="F19" s="68">
        <v>619.652212</v>
      </c>
    </row>
    <row r="20" spans="1:6" s="1" customFormat="1" ht="15" customHeight="1">
      <c r="A20" s="65"/>
      <c r="B20" s="69"/>
      <c r="C20" s="66" t="s">
        <v>44</v>
      </c>
      <c r="D20" s="68"/>
      <c r="E20" s="66" t="s">
        <v>45</v>
      </c>
      <c r="F20" s="68">
        <v>110.426744</v>
      </c>
    </row>
    <row r="21" spans="1:6" s="1" customFormat="1" ht="15" customHeight="1">
      <c r="A21" s="65"/>
      <c r="B21" s="69"/>
      <c r="C21" s="66" t="s">
        <v>46</v>
      </c>
      <c r="D21" s="68">
        <v>65.179762</v>
      </c>
      <c r="E21" s="66" t="s">
        <v>47</v>
      </c>
      <c r="F21" s="68">
        <v>10.4592</v>
      </c>
    </row>
    <row r="22" spans="1:6" s="1" customFormat="1" ht="15" customHeight="1">
      <c r="A22" s="65"/>
      <c r="B22" s="69"/>
      <c r="C22" s="66" t="s">
        <v>48</v>
      </c>
      <c r="D22" s="68"/>
      <c r="E22" s="66" t="s">
        <v>49</v>
      </c>
      <c r="F22" s="68"/>
    </row>
    <row r="23" spans="1:6" s="1" customFormat="1" ht="15" customHeight="1">
      <c r="A23" s="65"/>
      <c r="B23" s="69"/>
      <c r="C23" s="66" t="s">
        <v>50</v>
      </c>
      <c r="D23" s="68"/>
      <c r="E23" s="66" t="s">
        <v>51</v>
      </c>
      <c r="F23" s="68"/>
    </row>
    <row r="24" spans="1:6" s="1" customFormat="1" ht="15" customHeight="1">
      <c r="A24" s="65"/>
      <c r="B24" s="69"/>
      <c r="C24" s="66" t="s">
        <v>52</v>
      </c>
      <c r="D24" s="68"/>
      <c r="E24" s="66" t="s">
        <v>53</v>
      </c>
      <c r="F24" s="68"/>
    </row>
    <row r="25" spans="1:6" s="1" customFormat="1" ht="15" customHeight="1">
      <c r="A25" s="65"/>
      <c r="B25" s="69"/>
      <c r="C25" s="66" t="s">
        <v>54</v>
      </c>
      <c r="D25" s="68"/>
      <c r="E25" s="66" t="s">
        <v>55</v>
      </c>
      <c r="F25" s="68"/>
    </row>
    <row r="26" spans="1:6" s="1" customFormat="1" ht="15" customHeight="1">
      <c r="A26" s="65"/>
      <c r="B26" s="69"/>
      <c r="C26" s="66" t="s">
        <v>56</v>
      </c>
      <c r="D26" s="68"/>
      <c r="E26" s="66" t="s">
        <v>57</v>
      </c>
      <c r="F26" s="68"/>
    </row>
    <row r="27" spans="1:6" s="1" customFormat="1" ht="15" customHeight="1">
      <c r="A27" s="65"/>
      <c r="B27" s="69"/>
      <c r="C27" s="66" t="s">
        <v>58</v>
      </c>
      <c r="D27" s="68"/>
      <c r="E27" s="66" t="s">
        <v>59</v>
      </c>
      <c r="F27" s="68"/>
    </row>
    <row r="28" spans="1:6" s="1" customFormat="1" ht="15" customHeight="1">
      <c r="A28" s="65"/>
      <c r="B28" s="69"/>
      <c r="C28" s="66" t="s">
        <v>60</v>
      </c>
      <c r="D28" s="68"/>
      <c r="E28" s="66" t="s">
        <v>61</v>
      </c>
      <c r="F28" s="68"/>
    </row>
    <row r="29" spans="1:6" s="1" customFormat="1" ht="15" customHeight="1">
      <c r="A29" s="65"/>
      <c r="B29" s="69"/>
      <c r="C29" s="66" t="s">
        <v>62</v>
      </c>
      <c r="D29" s="68"/>
      <c r="E29" s="65"/>
      <c r="F29" s="70"/>
    </row>
    <row r="30" spans="1:6" s="1" customFormat="1" ht="15" customHeight="1">
      <c r="A30" s="65"/>
      <c r="B30" s="69"/>
      <c r="C30" s="66" t="s">
        <v>63</v>
      </c>
      <c r="D30" s="68"/>
      <c r="E30" s="65"/>
      <c r="F30" s="70"/>
    </row>
    <row r="31" spans="1:6" s="1" customFormat="1" ht="15" customHeight="1">
      <c r="A31" s="65"/>
      <c r="B31" s="69"/>
      <c r="C31" s="65" t="s">
        <v>64</v>
      </c>
      <c r="D31" s="68"/>
      <c r="E31" s="65"/>
      <c r="F31" s="70"/>
    </row>
    <row r="32" spans="1:6" s="1" customFormat="1" ht="15" customHeight="1">
      <c r="A32" s="66" t="s">
        <v>65</v>
      </c>
      <c r="B32" s="71">
        <v>740.538156</v>
      </c>
      <c r="C32" s="66" t="s">
        <v>66</v>
      </c>
      <c r="D32" s="72">
        <v>740.538156</v>
      </c>
      <c r="E32" s="66" t="s">
        <v>66</v>
      </c>
      <c r="F32" s="72">
        <v>740.538156</v>
      </c>
    </row>
    <row r="33" spans="1:6" s="1" customFormat="1" ht="15" customHeight="1">
      <c r="A33" s="66" t="s">
        <v>67</v>
      </c>
      <c r="B33" s="67"/>
      <c r="C33" s="66" t="s">
        <v>68</v>
      </c>
      <c r="D33" s="72"/>
      <c r="E33" s="66" t="s">
        <v>68</v>
      </c>
      <c r="F33" s="72"/>
    </row>
    <row r="34" spans="1:6" s="1" customFormat="1" ht="15" customHeight="1">
      <c r="A34" s="66" t="s">
        <v>69</v>
      </c>
      <c r="B34" s="67"/>
      <c r="C34" s="65"/>
      <c r="D34" s="70"/>
      <c r="E34" s="65"/>
      <c r="F34" s="70"/>
    </row>
    <row r="35" spans="1:6" s="1" customFormat="1" ht="15" customHeight="1">
      <c r="A35" s="66" t="s">
        <v>70</v>
      </c>
      <c r="B35" s="67"/>
      <c r="C35" s="65"/>
      <c r="D35" s="70"/>
      <c r="E35" s="65"/>
      <c r="F35" s="70"/>
    </row>
    <row r="36" spans="1:6" s="1" customFormat="1" ht="15" customHeight="1">
      <c r="A36" s="66" t="s">
        <v>71</v>
      </c>
      <c r="B36" s="67"/>
      <c r="C36" s="65"/>
      <c r="D36" s="70"/>
      <c r="E36" s="65"/>
      <c r="F36" s="70"/>
    </row>
    <row r="37" spans="1:6" s="1" customFormat="1" ht="15" customHeight="1">
      <c r="A37" s="65"/>
      <c r="B37" s="69"/>
      <c r="C37" s="65"/>
      <c r="D37" s="70"/>
      <c r="E37" s="65"/>
      <c r="F37" s="70"/>
    </row>
    <row r="38" spans="1:6" s="1" customFormat="1" ht="15" customHeight="1">
      <c r="A38" s="66" t="s">
        <v>72</v>
      </c>
      <c r="B38" s="67">
        <v>740.538156</v>
      </c>
      <c r="C38" s="66" t="s">
        <v>73</v>
      </c>
      <c r="D38" s="72">
        <v>740.538156</v>
      </c>
      <c r="E38" s="66" t="s">
        <v>73</v>
      </c>
      <c r="F38" s="72">
        <v>740.538156</v>
      </c>
    </row>
    <row r="39" spans="1:6" s="1" customFormat="1" ht="18.75" customHeight="1">
      <c r="A39" s="46"/>
      <c r="C39" s="46"/>
      <c r="D39" s="46"/>
      <c r="E39" s="46"/>
      <c r="F39" s="46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5511811023622047" right="0.1968503937007874" top="0.3937007874015748" bottom="0.3937007874015748" header="0.2755905511811024" footer="0.5118110236220472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U7" sqref="U7"/>
    </sheetView>
  </sheetViews>
  <sheetFormatPr defaultColWidth="9.140625" defaultRowHeight="12.75" customHeight="1"/>
  <cols>
    <col min="1" max="1" width="7.00390625" style="1" customWidth="1"/>
    <col min="2" max="2" width="12.00390625" style="1" customWidth="1"/>
    <col min="3" max="3" width="8.28125" style="1" customWidth="1"/>
    <col min="4" max="4" width="9.140625" style="1" customWidth="1"/>
    <col min="5" max="5" width="8.57421875" style="1" customWidth="1"/>
    <col min="6" max="6" width="6.7109375" style="1" customWidth="1"/>
    <col min="7" max="7" width="7.00390625" style="1" customWidth="1"/>
    <col min="8" max="8" width="6.00390625" style="1" customWidth="1"/>
    <col min="9" max="9" width="5.28125" style="1" customWidth="1"/>
    <col min="10" max="10" width="6.421875" style="1" customWidth="1"/>
    <col min="11" max="11" width="6.00390625" style="1" customWidth="1"/>
    <col min="12" max="12" width="6.57421875" style="1" customWidth="1"/>
    <col min="13" max="13" width="6.140625" style="1" customWidth="1"/>
    <col min="14" max="14" width="5.57421875" style="1" customWidth="1"/>
    <col min="15" max="15" width="7.140625" style="1" customWidth="1"/>
    <col min="16" max="16" width="7.421875" style="1" customWidth="1"/>
    <col min="17" max="17" width="8.421875" style="1" customWidth="1"/>
    <col min="18" max="18" width="7.00390625" style="1" customWidth="1"/>
    <col min="19" max="19" width="5.7109375" style="1" customWidth="1"/>
    <col min="20" max="20" width="9.140625" style="1" customWidth="1"/>
  </cols>
  <sheetData>
    <row r="1" spans="1:19" s="1" customFormat="1" ht="21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1" customFormat="1" ht="38.25" customHeight="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" customFormat="1" ht="21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3"/>
      <c r="R3" s="54"/>
      <c r="S3" s="54" t="s">
        <v>1</v>
      </c>
    </row>
    <row r="4" spans="1:19" s="1" customFormat="1" ht="21" customHeight="1">
      <c r="A4" s="56" t="s">
        <v>76</v>
      </c>
      <c r="B4" s="57" t="s">
        <v>77</v>
      </c>
      <c r="C4" s="58" t="s">
        <v>78</v>
      </c>
      <c r="D4" s="58" t="s">
        <v>79</v>
      </c>
      <c r="E4" s="59"/>
      <c r="F4" s="59"/>
      <c r="G4" s="59"/>
      <c r="H4" s="59"/>
      <c r="I4" s="59"/>
      <c r="J4" s="59"/>
      <c r="K4" s="59"/>
      <c r="L4" s="59"/>
      <c r="M4" s="59"/>
      <c r="N4" s="58" t="s">
        <v>80</v>
      </c>
      <c r="O4" s="59"/>
      <c r="P4" s="59"/>
      <c r="Q4" s="59"/>
      <c r="R4" s="59"/>
      <c r="S4" s="59"/>
    </row>
    <row r="5" spans="1:19" s="1" customFormat="1" ht="57.75" customHeight="1">
      <c r="A5" s="56"/>
      <c r="B5" s="58"/>
      <c r="C5" s="58"/>
      <c r="D5" s="58" t="s">
        <v>81</v>
      </c>
      <c r="E5" s="57" t="s">
        <v>82</v>
      </c>
      <c r="F5" s="57" t="s">
        <v>83</v>
      </c>
      <c r="G5" s="57" t="s">
        <v>84</v>
      </c>
      <c r="H5" s="57" t="s">
        <v>85</v>
      </c>
      <c r="I5" s="57" t="s">
        <v>86</v>
      </c>
      <c r="J5" s="57" t="s">
        <v>87</v>
      </c>
      <c r="K5" s="57" t="s">
        <v>88</v>
      </c>
      <c r="L5" s="57" t="s">
        <v>89</v>
      </c>
      <c r="M5" s="57" t="s">
        <v>90</v>
      </c>
      <c r="N5" s="57" t="s">
        <v>81</v>
      </c>
      <c r="O5" s="57" t="s">
        <v>91</v>
      </c>
      <c r="P5" s="57" t="s">
        <v>83</v>
      </c>
      <c r="Q5" s="57" t="s">
        <v>84</v>
      </c>
      <c r="R5" s="57" t="s">
        <v>85</v>
      </c>
      <c r="S5" s="57" t="s">
        <v>92</v>
      </c>
    </row>
    <row r="6" spans="1:19" s="1" customFormat="1" ht="21" customHeight="1">
      <c r="A6" s="60"/>
      <c r="B6" s="60" t="s">
        <v>78</v>
      </c>
      <c r="C6" s="61">
        <v>740.538156</v>
      </c>
      <c r="D6" s="61">
        <v>740.538156</v>
      </c>
      <c r="E6" s="61">
        <v>740.538156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</row>
    <row r="7" spans="1:19" s="1" customFormat="1" ht="21" customHeight="1">
      <c r="A7" s="60" t="s">
        <v>93</v>
      </c>
      <c r="B7" s="60" t="s">
        <v>94</v>
      </c>
      <c r="C7" s="61">
        <v>740.538156</v>
      </c>
      <c r="D7" s="61">
        <v>740.538156</v>
      </c>
      <c r="E7" s="61">
        <v>740.538156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</row>
    <row r="8" spans="1:19" s="1" customFormat="1" ht="36" customHeight="1">
      <c r="A8" s="60" t="s">
        <v>95</v>
      </c>
      <c r="B8" s="62" t="s">
        <v>96</v>
      </c>
      <c r="C8" s="61">
        <v>582.047635</v>
      </c>
      <c r="D8" s="61">
        <v>582.047635</v>
      </c>
      <c r="E8" s="61">
        <v>582.047635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spans="1:19" s="1" customFormat="1" ht="26.25" customHeight="1">
      <c r="A9" s="60" t="s">
        <v>97</v>
      </c>
      <c r="B9" s="62" t="s">
        <v>98</v>
      </c>
      <c r="C9" s="61">
        <v>158.490521</v>
      </c>
      <c r="D9" s="61">
        <v>158.490521</v>
      </c>
      <c r="E9" s="61">
        <v>158.490521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35433070866141736" right="0" top="0.3937007874015748" bottom="0.3937007874015748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12.5742187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0.140625" style="1" customWidth="1"/>
    <col min="9" max="9" width="10.8515625" style="1" customWidth="1"/>
    <col min="10" max="14" width="9.140625" style="1" customWidth="1"/>
  </cols>
  <sheetData>
    <row r="1" spans="1:13" s="1" customFormat="1" ht="31.5" customHeight="1">
      <c r="A1" s="47" t="s">
        <v>99</v>
      </c>
      <c r="B1" s="47"/>
      <c r="C1" s="47"/>
      <c r="D1" s="47"/>
      <c r="E1" s="47"/>
      <c r="F1" s="47"/>
      <c r="G1" s="47"/>
      <c r="H1" s="47"/>
      <c r="I1" s="47"/>
      <c r="J1" s="52"/>
      <c r="K1" s="52"/>
      <c r="L1" s="52"/>
      <c r="M1" s="52"/>
    </row>
    <row r="2" spans="1:9" s="1" customFormat="1" ht="19.5" customHeight="1">
      <c r="A2" s="46"/>
      <c r="I2" s="46" t="s">
        <v>1</v>
      </c>
    </row>
    <row r="3" spans="1:9" s="1" customFormat="1" ht="39" customHeight="1">
      <c r="A3" s="48" t="s">
        <v>100</v>
      </c>
      <c r="B3" s="48" t="s">
        <v>101</v>
      </c>
      <c r="C3" s="48" t="s">
        <v>102</v>
      </c>
      <c r="D3" s="48" t="s">
        <v>103</v>
      </c>
      <c r="E3" s="48" t="s">
        <v>104</v>
      </c>
      <c r="F3" s="48" t="s">
        <v>105</v>
      </c>
      <c r="G3" s="48" t="s">
        <v>106</v>
      </c>
      <c r="H3" s="49"/>
      <c r="I3" s="48" t="s">
        <v>107</v>
      </c>
    </row>
    <row r="4" spans="1:9" s="1" customFormat="1" ht="36.75" customHeight="1">
      <c r="A4" s="49"/>
      <c r="B4" s="49"/>
      <c r="C4" s="49"/>
      <c r="D4" s="49"/>
      <c r="E4" s="49"/>
      <c r="F4" s="49"/>
      <c r="G4" s="49" t="s">
        <v>108</v>
      </c>
      <c r="H4" s="49" t="s">
        <v>109</v>
      </c>
      <c r="I4" s="49"/>
    </row>
    <row r="5" spans="1:9" s="1" customFormat="1" ht="18.75" customHeight="1">
      <c r="A5" s="50">
        <v>1</v>
      </c>
      <c r="B5" s="50">
        <v>2</v>
      </c>
      <c r="C5" s="51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  <c r="I5" s="50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740.538156</v>
      </c>
      <c r="F6" s="7">
        <v>630.111412</v>
      </c>
      <c r="G6" s="7">
        <v>61.526744</v>
      </c>
      <c r="H6" s="7"/>
      <c r="I6" s="7">
        <v>48.9</v>
      </c>
    </row>
    <row r="7" spans="1:9" s="1" customFormat="1" ht="18.75" customHeight="1">
      <c r="A7" s="6"/>
      <c r="B7" s="6"/>
      <c r="C7" s="6" t="s">
        <v>110</v>
      </c>
      <c r="D7" s="6" t="s">
        <v>111</v>
      </c>
      <c r="E7" s="7">
        <v>740.538156</v>
      </c>
      <c r="F7" s="7">
        <v>630.111412</v>
      </c>
      <c r="G7" s="7">
        <v>61.526744</v>
      </c>
      <c r="H7" s="7"/>
      <c r="I7" s="7">
        <v>48.9</v>
      </c>
    </row>
    <row r="8" spans="1:9" s="1" customFormat="1" ht="18.75" customHeight="1">
      <c r="A8" s="6"/>
      <c r="B8" s="6"/>
      <c r="C8" s="6" t="s">
        <v>112</v>
      </c>
      <c r="D8" s="6" t="s">
        <v>113</v>
      </c>
      <c r="E8" s="7">
        <v>740.538156</v>
      </c>
      <c r="F8" s="7">
        <v>630.111412</v>
      </c>
      <c r="G8" s="7">
        <v>61.526744</v>
      </c>
      <c r="H8" s="7"/>
      <c r="I8" s="7">
        <v>48.9</v>
      </c>
    </row>
    <row r="9" spans="1:9" s="1" customFormat="1" ht="18.75" customHeight="1">
      <c r="A9" s="6" t="s">
        <v>114</v>
      </c>
      <c r="B9" s="6" t="s">
        <v>115</v>
      </c>
      <c r="C9" s="6" t="s">
        <v>116</v>
      </c>
      <c r="D9" s="6" t="s">
        <v>117</v>
      </c>
      <c r="E9" s="7">
        <v>463.771078</v>
      </c>
      <c r="F9" s="7">
        <v>361.47014</v>
      </c>
      <c r="G9" s="7">
        <v>53.400938</v>
      </c>
      <c r="H9" s="7"/>
      <c r="I9" s="7">
        <v>48.9</v>
      </c>
    </row>
    <row r="10" spans="1:9" s="1" customFormat="1" ht="26.25" customHeight="1">
      <c r="A10" s="6" t="s">
        <v>118</v>
      </c>
      <c r="B10" s="6" t="s">
        <v>119</v>
      </c>
      <c r="C10" s="6" t="s">
        <v>116</v>
      </c>
      <c r="D10" s="6" t="s">
        <v>117</v>
      </c>
      <c r="E10" s="7">
        <v>31.2</v>
      </c>
      <c r="F10" s="7">
        <v>31.2</v>
      </c>
      <c r="G10" s="7"/>
      <c r="H10" s="7"/>
      <c r="I10" s="7"/>
    </row>
    <row r="11" spans="1:9" s="1" customFormat="1" ht="18.75" customHeight="1">
      <c r="A11" s="6" t="s">
        <v>120</v>
      </c>
      <c r="B11" s="6" t="s">
        <v>121</v>
      </c>
      <c r="C11" s="6" t="s">
        <v>116</v>
      </c>
      <c r="D11" s="6" t="s">
        <v>117</v>
      </c>
      <c r="E11" s="7">
        <v>38.48</v>
      </c>
      <c r="F11" s="7">
        <v>38.48</v>
      </c>
      <c r="G11" s="7"/>
      <c r="H11" s="7"/>
      <c r="I11" s="7"/>
    </row>
    <row r="12" spans="1:9" s="1" customFormat="1" ht="18.75" customHeight="1">
      <c r="A12" s="6" t="s">
        <v>122</v>
      </c>
      <c r="B12" s="6" t="s">
        <v>123</v>
      </c>
      <c r="C12" s="6" t="s">
        <v>116</v>
      </c>
      <c r="D12" s="6" t="s">
        <v>117</v>
      </c>
      <c r="E12" s="7">
        <v>48.596557</v>
      </c>
      <c r="F12" s="7">
        <v>48.596557</v>
      </c>
      <c r="G12" s="7"/>
      <c r="H12" s="7"/>
      <c r="I12" s="7"/>
    </row>
    <row r="13" spans="1:9" s="1" customFormat="1" ht="18.75" customHeight="1">
      <c r="A13" s="6" t="s">
        <v>124</v>
      </c>
      <c r="B13" s="6" t="s">
        <v>125</v>
      </c>
      <c r="C13" s="6" t="s">
        <v>126</v>
      </c>
      <c r="D13" s="6" t="s">
        <v>127</v>
      </c>
      <c r="E13" s="7">
        <v>111.587316</v>
      </c>
      <c r="F13" s="7">
        <v>103.46151</v>
      </c>
      <c r="G13" s="7">
        <v>8.125806</v>
      </c>
      <c r="H13" s="7"/>
      <c r="I13" s="7"/>
    </row>
    <row r="14" spans="1:9" s="1" customFormat="1" ht="18.75" customHeight="1">
      <c r="A14" s="6" t="s">
        <v>118</v>
      </c>
      <c r="B14" s="6" t="s">
        <v>119</v>
      </c>
      <c r="C14" s="6" t="s">
        <v>126</v>
      </c>
      <c r="D14" s="6" t="s">
        <v>127</v>
      </c>
      <c r="E14" s="7">
        <v>20.8</v>
      </c>
      <c r="F14" s="7">
        <v>20.8</v>
      </c>
      <c r="G14" s="7"/>
      <c r="H14" s="7"/>
      <c r="I14" s="7"/>
    </row>
    <row r="15" spans="1:9" s="1" customFormat="1" ht="18.75" customHeight="1">
      <c r="A15" s="6" t="s">
        <v>128</v>
      </c>
      <c r="B15" s="6" t="s">
        <v>129</v>
      </c>
      <c r="C15" s="6" t="s">
        <v>126</v>
      </c>
      <c r="D15" s="6" t="s">
        <v>127</v>
      </c>
      <c r="E15" s="7">
        <v>9.52</v>
      </c>
      <c r="F15" s="7">
        <v>9.52</v>
      </c>
      <c r="G15" s="7"/>
      <c r="H15" s="7"/>
      <c r="I15" s="7"/>
    </row>
    <row r="16" spans="1:9" s="1" customFormat="1" ht="18.75" customHeight="1">
      <c r="A16" s="6" t="s">
        <v>122</v>
      </c>
      <c r="B16" s="6" t="s">
        <v>123</v>
      </c>
      <c r="C16" s="6" t="s">
        <v>126</v>
      </c>
      <c r="D16" s="6" t="s">
        <v>127</v>
      </c>
      <c r="E16" s="7">
        <v>16.583205</v>
      </c>
      <c r="F16" s="7">
        <v>16.583205</v>
      </c>
      <c r="G16" s="7"/>
      <c r="H16" s="7"/>
      <c r="I16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5511811023622047" right="0" top="0.5905511811023623" bottom="0.5905511811023623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43" sqref="A43"/>
    </sheetView>
  </sheetViews>
  <sheetFormatPr defaultColWidth="9.140625" defaultRowHeight="12.75" customHeight="1"/>
  <cols>
    <col min="1" max="1" width="27.7109375" style="1" customWidth="1"/>
    <col min="2" max="2" width="7.7109375" style="1" customWidth="1"/>
    <col min="3" max="3" width="17.7109375" style="1" customWidth="1"/>
    <col min="4" max="4" width="11.00390625" style="1" customWidth="1"/>
    <col min="5" max="5" width="7.8515625" style="1" customWidth="1"/>
    <col min="6" max="6" width="7.140625" style="1" customWidth="1"/>
    <col min="7" max="7" width="8.00390625" style="1" customWidth="1"/>
    <col min="8" max="8" width="16.140625" style="1" customWidth="1"/>
    <col min="9" max="9" width="9.140625" style="1" customWidth="1"/>
    <col min="10" max="11" width="8.7109375" style="1" customWidth="1"/>
    <col min="12" max="12" width="8.57421875" style="1" customWidth="1"/>
    <col min="13" max="13" width="9.140625" style="1" customWidth="1"/>
  </cols>
  <sheetData>
    <row r="1" spans="1:12" s="1" customFormat="1" ht="21.75" customHeight="1">
      <c r="A1" s="29" t="s">
        <v>130</v>
      </c>
      <c r="B1" s="30"/>
      <c r="C1" s="30"/>
      <c r="D1" s="30"/>
      <c r="E1" s="30"/>
      <c r="F1" s="30"/>
      <c r="G1" s="30"/>
      <c r="H1" s="31"/>
      <c r="I1" s="30"/>
      <c r="J1" s="30"/>
      <c r="K1" s="30"/>
      <c r="L1" s="30"/>
    </row>
    <row r="2" spans="1:12" s="1" customFormat="1" ht="13.5" customHeight="1">
      <c r="A2" s="32"/>
      <c r="B2" s="16"/>
      <c r="C2" s="16"/>
      <c r="D2" s="16"/>
      <c r="E2" s="16"/>
      <c r="F2" s="16"/>
      <c r="G2" s="16"/>
      <c r="H2" s="33"/>
      <c r="I2" s="16"/>
      <c r="J2" s="16"/>
      <c r="K2" s="16"/>
      <c r="L2" s="32" t="s">
        <v>1</v>
      </c>
    </row>
    <row r="3" spans="1:12" s="1" customFormat="1" ht="18.75" customHeight="1">
      <c r="A3" s="34" t="s">
        <v>2</v>
      </c>
      <c r="B3" s="34"/>
      <c r="C3" s="34" t="s">
        <v>3</v>
      </c>
      <c r="D3" s="35"/>
      <c r="E3" s="35"/>
      <c r="F3" s="35"/>
      <c r="G3" s="35"/>
      <c r="H3" s="35"/>
      <c r="I3" s="35"/>
      <c r="J3" s="35"/>
      <c r="K3" s="35"/>
      <c r="L3" s="35"/>
    </row>
    <row r="4" spans="1:12" s="1" customFormat="1" ht="35.25" customHeight="1">
      <c r="A4" s="36" t="s">
        <v>4</v>
      </c>
      <c r="B4" s="36" t="s">
        <v>5</v>
      </c>
      <c r="C4" s="36" t="s">
        <v>6</v>
      </c>
      <c r="D4" s="36" t="s">
        <v>78</v>
      </c>
      <c r="E4" s="36" t="s">
        <v>91</v>
      </c>
      <c r="F4" s="36" t="s">
        <v>83</v>
      </c>
      <c r="G4" s="36" t="s">
        <v>84</v>
      </c>
      <c r="H4" s="34" t="s">
        <v>4</v>
      </c>
      <c r="I4" s="36" t="s">
        <v>78</v>
      </c>
      <c r="J4" s="36" t="s">
        <v>91</v>
      </c>
      <c r="K4" s="36" t="s">
        <v>83</v>
      </c>
      <c r="L4" s="36" t="s">
        <v>84</v>
      </c>
    </row>
    <row r="5" spans="1:12" s="1" customFormat="1" ht="14.25" customHeight="1">
      <c r="A5" s="35" t="s">
        <v>7</v>
      </c>
      <c r="B5" s="37">
        <v>740.538156</v>
      </c>
      <c r="C5" s="35" t="s">
        <v>8</v>
      </c>
      <c r="D5" s="38">
        <f aca="true" t="shared" si="0" ref="D5:D31">E5+F5+G5</f>
        <v>575.358394</v>
      </c>
      <c r="E5" s="39">
        <v>575.358394</v>
      </c>
      <c r="F5" s="38"/>
      <c r="G5" s="38"/>
      <c r="H5" s="40" t="s">
        <v>9</v>
      </c>
      <c r="I5" s="38">
        <f>I6+I9+I12</f>
        <v>740.538156</v>
      </c>
      <c r="J5" s="38">
        <f>J6+J9+J12</f>
        <v>740.538156</v>
      </c>
      <c r="K5" s="38">
        <f>K6+K9+K12</f>
        <v>0</v>
      </c>
      <c r="L5" s="38">
        <f>L6+L9+L12</f>
        <v>0</v>
      </c>
    </row>
    <row r="6" spans="1:12" s="1" customFormat="1" ht="14.25" customHeight="1">
      <c r="A6" s="35" t="s">
        <v>10</v>
      </c>
      <c r="B6" s="37"/>
      <c r="C6" s="35" t="s">
        <v>11</v>
      </c>
      <c r="D6" s="38">
        <f t="shared" si="0"/>
        <v>0</v>
      </c>
      <c r="E6" s="38"/>
      <c r="F6" s="38"/>
      <c r="G6" s="38"/>
      <c r="H6" s="40" t="s">
        <v>12</v>
      </c>
      <c r="I6" s="38">
        <f aca="true" t="shared" si="1" ref="I6:I14">J6+K6+L6</f>
        <v>630.111412</v>
      </c>
      <c r="J6" s="38">
        <v>630.111412</v>
      </c>
      <c r="K6" s="38"/>
      <c r="L6" s="38"/>
    </row>
    <row r="7" spans="1:12" s="1" customFormat="1" ht="14.25" customHeight="1">
      <c r="A7" s="35" t="s">
        <v>13</v>
      </c>
      <c r="B7" s="37"/>
      <c r="C7" s="35" t="s">
        <v>14</v>
      </c>
      <c r="D7" s="38">
        <f t="shared" si="0"/>
        <v>0</v>
      </c>
      <c r="E7" s="38"/>
      <c r="F7" s="38"/>
      <c r="G7" s="38"/>
      <c r="H7" s="40" t="s">
        <v>131</v>
      </c>
      <c r="I7" s="38">
        <f t="shared" si="1"/>
        <v>619.652212</v>
      </c>
      <c r="J7" s="38">
        <v>619.652212</v>
      </c>
      <c r="K7" s="38"/>
      <c r="L7" s="38"/>
    </row>
    <row r="8" spans="1:12" s="1" customFormat="1" ht="14.25" customHeight="1">
      <c r="A8" s="41"/>
      <c r="B8" s="42"/>
      <c r="C8" s="35" t="s">
        <v>17</v>
      </c>
      <c r="D8" s="38">
        <f t="shared" si="0"/>
        <v>0</v>
      </c>
      <c r="E8" s="38"/>
      <c r="F8" s="38"/>
      <c r="G8" s="38"/>
      <c r="H8" s="40" t="s">
        <v>132</v>
      </c>
      <c r="I8" s="38">
        <f t="shared" si="1"/>
        <v>10.4592</v>
      </c>
      <c r="J8" s="38">
        <v>10.4592</v>
      </c>
      <c r="K8" s="38"/>
      <c r="L8" s="38"/>
    </row>
    <row r="9" spans="1:12" s="1" customFormat="1" ht="14.25" customHeight="1">
      <c r="A9" s="41"/>
      <c r="B9" s="42"/>
      <c r="C9" s="35" t="s">
        <v>20</v>
      </c>
      <c r="D9" s="38">
        <f t="shared" si="0"/>
        <v>0</v>
      </c>
      <c r="E9" s="38"/>
      <c r="F9" s="38"/>
      <c r="G9" s="38"/>
      <c r="H9" s="40" t="s">
        <v>21</v>
      </c>
      <c r="I9" s="38">
        <f t="shared" si="1"/>
        <v>61.526744</v>
      </c>
      <c r="J9" s="38">
        <v>61.526744</v>
      </c>
      <c r="K9" s="38"/>
      <c r="L9" s="38"/>
    </row>
    <row r="10" spans="1:12" s="1" customFormat="1" ht="14.25" customHeight="1">
      <c r="A10" s="41"/>
      <c r="B10" s="42"/>
      <c r="C10" s="35" t="s">
        <v>23</v>
      </c>
      <c r="D10" s="38">
        <f t="shared" si="0"/>
        <v>52</v>
      </c>
      <c r="E10" s="38">
        <v>52</v>
      </c>
      <c r="F10" s="38"/>
      <c r="G10" s="38"/>
      <c r="H10" s="40" t="s">
        <v>133</v>
      </c>
      <c r="I10" s="38">
        <f t="shared" si="1"/>
        <v>61.526744</v>
      </c>
      <c r="J10" s="38">
        <v>61.526744</v>
      </c>
      <c r="K10" s="38"/>
      <c r="L10" s="38"/>
    </row>
    <row r="11" spans="1:12" s="1" customFormat="1" ht="14.25" customHeight="1">
      <c r="A11" s="41"/>
      <c r="B11" s="42"/>
      <c r="C11" s="35" t="s">
        <v>26</v>
      </c>
      <c r="D11" s="38">
        <f t="shared" si="0"/>
        <v>48</v>
      </c>
      <c r="E11" s="38">
        <v>48</v>
      </c>
      <c r="F11" s="38"/>
      <c r="G11" s="38"/>
      <c r="H11" s="40" t="s">
        <v>134</v>
      </c>
      <c r="I11" s="38">
        <f t="shared" si="1"/>
        <v>0</v>
      </c>
      <c r="J11" s="38"/>
      <c r="K11" s="38"/>
      <c r="L11" s="38"/>
    </row>
    <row r="12" spans="1:12" s="1" customFormat="1" ht="14.25" customHeight="1">
      <c r="A12" s="41"/>
      <c r="B12" s="42"/>
      <c r="C12" s="35" t="s">
        <v>29</v>
      </c>
      <c r="D12" s="38">
        <f t="shared" si="0"/>
        <v>0</v>
      </c>
      <c r="E12" s="38"/>
      <c r="F12" s="38"/>
      <c r="G12" s="38"/>
      <c r="H12" s="40" t="s">
        <v>30</v>
      </c>
      <c r="I12" s="38">
        <f t="shared" si="1"/>
        <v>48.9</v>
      </c>
      <c r="J12" s="38">
        <v>48.9</v>
      </c>
      <c r="K12" s="38"/>
      <c r="L12" s="38"/>
    </row>
    <row r="13" spans="1:12" s="1" customFormat="1" ht="14.25" customHeight="1">
      <c r="A13" s="41"/>
      <c r="B13" s="42"/>
      <c r="C13" s="35" t="s">
        <v>32</v>
      </c>
      <c r="D13" s="38">
        <f t="shared" si="0"/>
        <v>0</v>
      </c>
      <c r="E13" s="38"/>
      <c r="F13" s="38"/>
      <c r="G13" s="38"/>
      <c r="H13" s="40" t="s">
        <v>135</v>
      </c>
      <c r="I13" s="38">
        <f t="shared" si="1"/>
        <v>48.9</v>
      </c>
      <c r="J13" s="38">
        <v>48.9</v>
      </c>
      <c r="K13" s="38"/>
      <c r="L13" s="38"/>
    </row>
    <row r="14" spans="1:12" s="1" customFormat="1" ht="14.25" customHeight="1">
      <c r="A14" s="41"/>
      <c r="B14" s="42"/>
      <c r="C14" s="35" t="s">
        <v>35</v>
      </c>
      <c r="D14" s="38">
        <f t="shared" si="0"/>
        <v>0</v>
      </c>
      <c r="E14" s="38"/>
      <c r="F14" s="38"/>
      <c r="G14" s="38"/>
      <c r="H14" s="40" t="s">
        <v>136</v>
      </c>
      <c r="I14" s="38">
        <f t="shared" si="1"/>
        <v>0</v>
      </c>
      <c r="J14" s="38"/>
      <c r="K14" s="38"/>
      <c r="L14" s="38"/>
    </row>
    <row r="15" spans="1:12" s="1" customFormat="1" ht="14.25" customHeight="1">
      <c r="A15" s="41"/>
      <c r="B15" s="42"/>
      <c r="C15" s="35" t="s">
        <v>37</v>
      </c>
      <c r="D15" s="38">
        <f t="shared" si="0"/>
        <v>0</v>
      </c>
      <c r="E15" s="38"/>
      <c r="F15" s="38"/>
      <c r="G15" s="38"/>
      <c r="H15" s="43"/>
      <c r="I15" s="38"/>
      <c r="J15" s="45"/>
      <c r="K15" s="45"/>
      <c r="L15" s="45"/>
    </row>
    <row r="16" spans="1:12" s="1" customFormat="1" ht="14.25" customHeight="1">
      <c r="A16" s="41"/>
      <c r="B16" s="42"/>
      <c r="C16" s="35" t="s">
        <v>38</v>
      </c>
      <c r="D16" s="38">
        <f t="shared" si="0"/>
        <v>0</v>
      </c>
      <c r="E16" s="38"/>
      <c r="F16" s="38"/>
      <c r="G16" s="38"/>
      <c r="H16" s="43"/>
      <c r="I16" s="38"/>
      <c r="J16" s="45"/>
      <c r="K16" s="45"/>
      <c r="L16" s="45"/>
    </row>
    <row r="17" spans="1:12" s="1" customFormat="1" ht="14.25" customHeight="1">
      <c r="A17" s="41"/>
      <c r="B17" s="42"/>
      <c r="C17" s="35" t="s">
        <v>39</v>
      </c>
      <c r="D17" s="38">
        <f t="shared" si="0"/>
        <v>0</v>
      </c>
      <c r="E17" s="38"/>
      <c r="F17" s="38"/>
      <c r="G17" s="38"/>
      <c r="H17" s="43"/>
      <c r="I17" s="38"/>
      <c r="J17" s="45"/>
      <c r="K17" s="45"/>
      <c r="L17" s="45"/>
    </row>
    <row r="18" spans="1:12" s="1" customFormat="1" ht="14.25" customHeight="1">
      <c r="A18" s="41"/>
      <c r="B18" s="42"/>
      <c r="C18" s="35" t="s">
        <v>40</v>
      </c>
      <c r="D18" s="38">
        <f t="shared" si="0"/>
        <v>0</v>
      </c>
      <c r="E18" s="38"/>
      <c r="F18" s="38"/>
      <c r="G18" s="38"/>
      <c r="H18" s="40" t="s">
        <v>41</v>
      </c>
      <c r="I18" s="38">
        <f>I19+I20+I21+I22+I23+I24+I25+I26+I27+I28</f>
        <v>740.538156</v>
      </c>
      <c r="J18" s="38">
        <f>J19+J20+J21+J22+J23+J24+J25+J26+J27+J28</f>
        <v>740.538156</v>
      </c>
      <c r="K18" s="38">
        <f>K19+K20+K21+K22+K23+K24+K25+K26+K27+K28</f>
        <v>0</v>
      </c>
      <c r="L18" s="38">
        <f>L19+L20+L21+L22+L23+L24+L25+L26+L27+L28</f>
        <v>0</v>
      </c>
    </row>
    <row r="19" spans="1:12" s="1" customFormat="1" ht="14.25" customHeight="1">
      <c r="A19" s="41"/>
      <c r="B19" s="42"/>
      <c r="C19" s="35" t="s">
        <v>42</v>
      </c>
      <c r="D19" s="38">
        <f t="shared" si="0"/>
        <v>0</v>
      </c>
      <c r="E19" s="38"/>
      <c r="F19" s="38"/>
      <c r="G19" s="38"/>
      <c r="H19" s="40" t="s">
        <v>43</v>
      </c>
      <c r="I19" s="38">
        <f aca="true" t="shared" si="2" ref="I19:I28">J19+K19+L19</f>
        <v>619.652212</v>
      </c>
      <c r="J19" s="38">
        <v>619.652212</v>
      </c>
      <c r="K19" s="38"/>
      <c r="L19" s="38"/>
    </row>
    <row r="20" spans="1:12" s="1" customFormat="1" ht="14.25" customHeight="1">
      <c r="A20" s="41"/>
      <c r="B20" s="42"/>
      <c r="C20" s="35" t="s">
        <v>44</v>
      </c>
      <c r="D20" s="38">
        <f t="shared" si="0"/>
        <v>0</v>
      </c>
      <c r="E20" s="38"/>
      <c r="F20" s="38"/>
      <c r="G20" s="38"/>
      <c r="H20" s="40" t="s">
        <v>45</v>
      </c>
      <c r="I20" s="38">
        <f t="shared" si="2"/>
        <v>110.426744</v>
      </c>
      <c r="J20" s="38">
        <v>110.426744</v>
      </c>
      <c r="K20" s="38"/>
      <c r="L20" s="38"/>
    </row>
    <row r="21" spans="1:12" s="1" customFormat="1" ht="14.25" customHeight="1">
      <c r="A21" s="41"/>
      <c r="B21" s="42"/>
      <c r="C21" s="35" t="s">
        <v>46</v>
      </c>
      <c r="D21" s="38">
        <f t="shared" si="0"/>
        <v>65.179762</v>
      </c>
      <c r="E21" s="38">
        <v>65.179762</v>
      </c>
      <c r="F21" s="38"/>
      <c r="G21" s="38"/>
      <c r="H21" s="40" t="s">
        <v>47</v>
      </c>
      <c r="I21" s="38">
        <f t="shared" si="2"/>
        <v>10.4592</v>
      </c>
      <c r="J21" s="38">
        <v>10.4592</v>
      </c>
      <c r="K21" s="38"/>
      <c r="L21" s="38"/>
    </row>
    <row r="22" spans="1:12" s="1" customFormat="1" ht="14.25" customHeight="1">
      <c r="A22" s="41"/>
      <c r="B22" s="42"/>
      <c r="C22" s="35" t="s">
        <v>48</v>
      </c>
      <c r="D22" s="38">
        <f t="shared" si="0"/>
        <v>0</v>
      </c>
      <c r="E22" s="38"/>
      <c r="F22" s="38"/>
      <c r="G22" s="38"/>
      <c r="H22" s="40" t="s">
        <v>49</v>
      </c>
      <c r="I22" s="38">
        <f t="shared" si="2"/>
        <v>0</v>
      </c>
      <c r="J22" s="38"/>
      <c r="K22" s="38"/>
      <c r="L22" s="38"/>
    </row>
    <row r="23" spans="1:12" s="1" customFormat="1" ht="14.25" customHeight="1">
      <c r="A23" s="41"/>
      <c r="B23" s="42"/>
      <c r="C23" s="35" t="s">
        <v>50</v>
      </c>
      <c r="D23" s="38">
        <f t="shared" si="0"/>
        <v>0</v>
      </c>
      <c r="E23" s="38"/>
      <c r="F23" s="38"/>
      <c r="G23" s="38"/>
      <c r="H23" s="40" t="s">
        <v>51</v>
      </c>
      <c r="I23" s="38">
        <f t="shared" si="2"/>
        <v>0</v>
      </c>
      <c r="J23" s="38"/>
      <c r="K23" s="38"/>
      <c r="L23" s="38"/>
    </row>
    <row r="24" spans="1:12" s="1" customFormat="1" ht="14.25" customHeight="1">
      <c r="A24" s="41"/>
      <c r="B24" s="42"/>
      <c r="C24" s="35" t="s">
        <v>52</v>
      </c>
      <c r="D24" s="38">
        <f t="shared" si="0"/>
        <v>0</v>
      </c>
      <c r="E24" s="38"/>
      <c r="F24" s="38"/>
      <c r="G24" s="38"/>
      <c r="H24" s="40" t="s">
        <v>53</v>
      </c>
      <c r="I24" s="38">
        <f t="shared" si="2"/>
        <v>0</v>
      </c>
      <c r="J24" s="38"/>
      <c r="K24" s="38"/>
      <c r="L24" s="38"/>
    </row>
    <row r="25" spans="1:12" s="1" customFormat="1" ht="14.25" customHeight="1">
      <c r="A25" s="41"/>
      <c r="B25" s="42"/>
      <c r="C25" s="35" t="s">
        <v>54</v>
      </c>
      <c r="D25" s="38">
        <f t="shared" si="0"/>
        <v>0</v>
      </c>
      <c r="E25" s="38"/>
      <c r="F25" s="38"/>
      <c r="G25" s="38"/>
      <c r="H25" s="40" t="s">
        <v>55</v>
      </c>
      <c r="I25" s="38">
        <f t="shared" si="2"/>
        <v>0</v>
      </c>
      <c r="J25" s="38"/>
      <c r="K25" s="38"/>
      <c r="L25" s="38"/>
    </row>
    <row r="26" spans="1:12" s="1" customFormat="1" ht="14.25" customHeight="1">
      <c r="A26" s="41"/>
      <c r="B26" s="42"/>
      <c r="C26" s="35" t="s">
        <v>56</v>
      </c>
      <c r="D26" s="38">
        <f t="shared" si="0"/>
        <v>0</v>
      </c>
      <c r="E26" s="38"/>
      <c r="F26" s="38"/>
      <c r="G26" s="38"/>
      <c r="H26" s="40" t="s">
        <v>57</v>
      </c>
      <c r="I26" s="38">
        <f t="shared" si="2"/>
        <v>0</v>
      </c>
      <c r="J26" s="38"/>
      <c r="K26" s="38"/>
      <c r="L26" s="38"/>
    </row>
    <row r="27" spans="1:12" s="1" customFormat="1" ht="14.25" customHeight="1">
      <c r="A27" s="41"/>
      <c r="B27" s="42"/>
      <c r="C27" s="35" t="s">
        <v>58</v>
      </c>
      <c r="D27" s="38">
        <f t="shared" si="0"/>
        <v>0</v>
      </c>
      <c r="E27" s="38"/>
      <c r="F27" s="38"/>
      <c r="G27" s="38"/>
      <c r="H27" s="40" t="s">
        <v>59</v>
      </c>
      <c r="I27" s="38">
        <f t="shared" si="2"/>
        <v>0</v>
      </c>
      <c r="J27" s="38"/>
      <c r="K27" s="38"/>
      <c r="L27" s="38"/>
    </row>
    <row r="28" spans="1:12" s="1" customFormat="1" ht="14.25" customHeight="1">
      <c r="A28" s="41"/>
      <c r="B28" s="42"/>
      <c r="C28" s="35" t="s">
        <v>60</v>
      </c>
      <c r="D28" s="38">
        <f t="shared" si="0"/>
        <v>0</v>
      </c>
      <c r="E28" s="38"/>
      <c r="F28" s="38"/>
      <c r="G28" s="38"/>
      <c r="H28" s="40" t="s">
        <v>61</v>
      </c>
      <c r="I28" s="38">
        <f t="shared" si="2"/>
        <v>0</v>
      </c>
      <c r="J28" s="38"/>
      <c r="K28" s="38"/>
      <c r="L28" s="38"/>
    </row>
    <row r="29" spans="1:12" s="1" customFormat="1" ht="14.25" customHeight="1">
      <c r="A29" s="41"/>
      <c r="B29" s="42"/>
      <c r="C29" s="35" t="s">
        <v>62</v>
      </c>
      <c r="D29" s="38">
        <f t="shared" si="0"/>
        <v>0</v>
      </c>
      <c r="E29" s="38"/>
      <c r="F29" s="38"/>
      <c r="G29" s="38"/>
      <c r="H29" s="43"/>
      <c r="I29" s="45"/>
      <c r="J29" s="45"/>
      <c r="K29" s="45"/>
      <c r="L29" s="45"/>
    </row>
    <row r="30" spans="1:12" s="1" customFormat="1" ht="14.25" customHeight="1">
      <c r="A30" s="41"/>
      <c r="B30" s="42"/>
      <c r="C30" s="35" t="s">
        <v>63</v>
      </c>
      <c r="D30" s="44">
        <f t="shared" si="0"/>
        <v>0</v>
      </c>
      <c r="E30" s="44"/>
      <c r="F30" s="44"/>
      <c r="G30" s="44"/>
      <c r="H30" s="43"/>
      <c r="I30" s="45"/>
      <c r="J30" s="45"/>
      <c r="K30" s="45"/>
      <c r="L30" s="45"/>
    </row>
    <row r="31" spans="1:12" s="1" customFormat="1" ht="14.25" customHeight="1">
      <c r="A31" s="41"/>
      <c r="B31" s="42"/>
      <c r="C31" s="41" t="s">
        <v>64</v>
      </c>
      <c r="D31" s="38">
        <f t="shared" si="0"/>
        <v>0</v>
      </c>
      <c r="E31" s="38"/>
      <c r="F31" s="38"/>
      <c r="G31" s="38"/>
      <c r="H31" s="43"/>
      <c r="I31" s="45"/>
      <c r="J31" s="45"/>
      <c r="K31" s="45"/>
      <c r="L31" s="45"/>
    </row>
    <row r="32" spans="1:12" s="1" customFormat="1" ht="14.25" customHeight="1">
      <c r="A32" s="35" t="s">
        <v>65</v>
      </c>
      <c r="B32" s="37">
        <f>B6+B7+B5</f>
        <v>740.538156</v>
      </c>
      <c r="C32" s="35" t="s">
        <v>66</v>
      </c>
      <c r="D32" s="38">
        <f>D5+D6+D7+D8+D9+D10+D11+D12+D13+D14+D15+D16+D17+D18+D19+D20+D21+D22+D23+D24+D25+D26+D27+D28+D29+D30+D31</f>
        <v>740.538156</v>
      </c>
      <c r="E32" s="38">
        <f>E5+E6+E7+E8+E9+E10+E11+E12+E13+E14+E15+E16+E17+E18+E19+E20+E21+E22+E23+E24+E25+E26+E27+E28+E29+E30+E31</f>
        <v>740.538156</v>
      </c>
      <c r="F32" s="38">
        <f>F5+F6+F7+F8+F9+F10+F11+F12+F13+F14+F15+F16+F17+F18+F19+F20+F21+F22+F23+F24+F25+F26+F27+F28+F29+F30+F31</f>
        <v>0</v>
      </c>
      <c r="G32" s="38">
        <f>G5+G6+G7+G8+G9+G10+G11+G12+G13+G14+G15+G16+G17+G18+G19+G20+G21+G22+G23+G24+G25+G26+G27+G28+G29+G30+G31</f>
        <v>0</v>
      </c>
      <c r="H32" s="40" t="s">
        <v>66</v>
      </c>
      <c r="I32" s="38">
        <f>I19+I20+I21+I22+I23+I24+I25+I26+I27+I28</f>
        <v>740.538156</v>
      </c>
      <c r="J32" s="38">
        <f>J19+J20+J21+J22+J23+J24+J25+J26+J27+J28</f>
        <v>740.538156</v>
      </c>
      <c r="K32" s="38">
        <f>K19+K20+K21+K22+K23+K24+K25+K26+K27+K28</f>
        <v>0</v>
      </c>
      <c r="L32" s="38">
        <f>L19+L20+L21+L22+L23+L24+L25+L26+L27+L28</f>
        <v>0</v>
      </c>
    </row>
    <row r="33" spans="1:12" s="1" customFormat="1" ht="14.25" customHeight="1">
      <c r="A33" s="41"/>
      <c r="B33" s="42"/>
      <c r="C33" s="41"/>
      <c r="D33" s="38"/>
      <c r="E33" s="45"/>
      <c r="F33" s="45"/>
      <c r="G33" s="45"/>
      <c r="H33" s="43"/>
      <c r="I33" s="45"/>
      <c r="J33" s="45"/>
      <c r="K33" s="45"/>
      <c r="L33" s="45"/>
    </row>
    <row r="34" spans="1:12" s="1" customFormat="1" ht="14.25" customHeight="1">
      <c r="A34" s="35" t="s">
        <v>137</v>
      </c>
      <c r="B34" s="37"/>
      <c r="C34" s="35" t="s">
        <v>68</v>
      </c>
      <c r="D34" s="38">
        <f>B32+B34-D32</f>
        <v>0</v>
      </c>
      <c r="E34" s="38">
        <f>B5+B34-E32</f>
        <v>0</v>
      </c>
      <c r="F34" s="38">
        <f>B6+B36-F32</f>
        <v>0</v>
      </c>
      <c r="G34" s="38">
        <f>B7+B37-G32</f>
        <v>0</v>
      </c>
      <c r="H34" s="40" t="s">
        <v>68</v>
      </c>
      <c r="I34" s="38">
        <f>B39-I32</f>
        <v>0</v>
      </c>
      <c r="J34" s="38">
        <f>B5+B35-J32</f>
        <v>0</v>
      </c>
      <c r="K34" s="38">
        <f>B6+B36-K32</f>
        <v>0</v>
      </c>
      <c r="L34" s="38">
        <f>B7+B37-L32</f>
        <v>0</v>
      </c>
    </row>
    <row r="35" spans="1:12" s="1" customFormat="1" ht="14.25" customHeight="1">
      <c r="A35" s="35" t="s">
        <v>138</v>
      </c>
      <c r="B35" s="37"/>
      <c r="C35" s="41"/>
      <c r="D35" s="45"/>
      <c r="E35" s="45"/>
      <c r="F35" s="45"/>
      <c r="G35" s="45"/>
      <c r="H35" s="43"/>
      <c r="I35" s="45"/>
      <c r="J35" s="45"/>
      <c r="K35" s="45"/>
      <c r="L35" s="45"/>
    </row>
    <row r="36" spans="1:12" s="1" customFormat="1" ht="14.25" customHeight="1">
      <c r="A36" s="35" t="s">
        <v>139</v>
      </c>
      <c r="B36" s="37"/>
      <c r="C36" s="41"/>
      <c r="D36" s="45"/>
      <c r="E36" s="45"/>
      <c r="F36" s="45"/>
      <c r="G36" s="45"/>
      <c r="H36" s="43"/>
      <c r="I36" s="45"/>
      <c r="J36" s="45"/>
      <c r="K36" s="45"/>
      <c r="L36" s="45"/>
    </row>
    <row r="37" spans="1:12" s="1" customFormat="1" ht="14.25" customHeight="1">
      <c r="A37" s="35" t="s">
        <v>140</v>
      </c>
      <c r="B37" s="37"/>
      <c r="C37" s="41"/>
      <c r="D37" s="45"/>
      <c r="E37" s="45"/>
      <c r="F37" s="45"/>
      <c r="G37" s="45"/>
      <c r="H37" s="43"/>
      <c r="I37" s="45"/>
      <c r="J37" s="45"/>
      <c r="K37" s="45"/>
      <c r="L37" s="45"/>
    </row>
    <row r="38" spans="1:12" s="1" customFormat="1" ht="14.25" customHeight="1">
      <c r="A38" s="41"/>
      <c r="B38" s="42"/>
      <c r="C38" s="41"/>
      <c r="D38" s="45"/>
      <c r="E38" s="45"/>
      <c r="F38" s="45"/>
      <c r="G38" s="45"/>
      <c r="H38" s="43"/>
      <c r="I38" s="45"/>
      <c r="J38" s="45"/>
      <c r="K38" s="45"/>
      <c r="L38" s="45"/>
    </row>
    <row r="39" spans="1:12" s="1" customFormat="1" ht="14.25" customHeight="1">
      <c r="A39" s="35" t="s">
        <v>72</v>
      </c>
      <c r="B39" s="37">
        <v>740.538156</v>
      </c>
      <c r="C39" s="35" t="s">
        <v>73</v>
      </c>
      <c r="D39" s="38">
        <f>B39</f>
        <v>740.538156</v>
      </c>
      <c r="E39" s="38">
        <f>B5+B35</f>
        <v>740.538156</v>
      </c>
      <c r="F39" s="38">
        <f>B6+B36</f>
        <v>0</v>
      </c>
      <c r="G39" s="38">
        <f>B7+B37</f>
        <v>0</v>
      </c>
      <c r="H39" s="40" t="s">
        <v>73</v>
      </c>
      <c r="I39" s="38">
        <f>B39</f>
        <v>740.538156</v>
      </c>
      <c r="J39" s="38">
        <f>B5+B35</f>
        <v>740.538156</v>
      </c>
      <c r="K39" s="38">
        <f>B6+B36</f>
        <v>0</v>
      </c>
      <c r="L39" s="38">
        <f>B7+B37</f>
        <v>0</v>
      </c>
    </row>
    <row r="40" s="1" customFormat="1" ht="15"/>
    <row r="41" spans="1:8" s="1" customFormat="1" ht="13.5" customHeight="1">
      <c r="A41" s="46"/>
      <c r="C41" s="46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15748031496062992" right="0" top="0.1968503937007874" bottom="0.1968503937007874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9.71093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7" t="s">
        <v>141</v>
      </c>
      <c r="B1" s="27"/>
      <c r="C1" s="27"/>
      <c r="D1" s="27"/>
      <c r="E1" s="27"/>
      <c r="F1" s="27"/>
      <c r="G1" s="27"/>
      <c r="H1" s="27"/>
      <c r="I1" s="27"/>
    </row>
    <row r="2" s="1" customFormat="1" ht="16.5" customHeight="1">
      <c r="I2" s="1" t="s">
        <v>1</v>
      </c>
    </row>
    <row r="3" spans="1:9" s="1" customFormat="1" ht="45" customHeight="1">
      <c r="A3" s="4" t="s">
        <v>100</v>
      </c>
      <c r="B3" s="4" t="s">
        <v>142</v>
      </c>
      <c r="C3" s="4" t="s">
        <v>102</v>
      </c>
      <c r="D3" s="4" t="s">
        <v>103</v>
      </c>
      <c r="E3" s="4" t="s">
        <v>104</v>
      </c>
      <c r="F3" s="4" t="s">
        <v>105</v>
      </c>
      <c r="G3" s="4" t="s">
        <v>106</v>
      </c>
      <c r="H3" s="4"/>
      <c r="I3" s="4" t="s">
        <v>107</v>
      </c>
    </row>
    <row r="4" spans="1:9" s="1" customFormat="1" ht="30" customHeight="1">
      <c r="A4" s="4"/>
      <c r="B4" s="4"/>
      <c r="C4" s="4"/>
      <c r="D4" s="4"/>
      <c r="E4" s="4"/>
      <c r="F4" s="4"/>
      <c r="G4" s="28" t="s">
        <v>108</v>
      </c>
      <c r="H4" s="28" t="s">
        <v>109</v>
      </c>
      <c r="I4" s="4"/>
    </row>
    <row r="5" spans="1:9" s="1" customFormat="1" ht="23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25.5" customHeight="1">
      <c r="A6" s="6"/>
      <c r="B6" s="6"/>
      <c r="C6" s="6"/>
      <c r="D6" s="6" t="s">
        <v>78</v>
      </c>
      <c r="E6" s="7">
        <v>740.538156</v>
      </c>
      <c r="F6" s="7">
        <v>630.111412</v>
      </c>
      <c r="G6" s="7">
        <v>61.526744</v>
      </c>
      <c r="H6" s="7"/>
      <c r="I6" s="7">
        <v>48.9</v>
      </c>
    </row>
    <row r="7" spans="1:9" s="1" customFormat="1" ht="24" customHeight="1">
      <c r="A7" s="6"/>
      <c r="B7" s="6"/>
      <c r="C7" s="6" t="s">
        <v>110</v>
      </c>
      <c r="D7" s="6" t="s">
        <v>111</v>
      </c>
      <c r="E7" s="7">
        <v>740.538156</v>
      </c>
      <c r="F7" s="7">
        <v>630.111412</v>
      </c>
      <c r="G7" s="7">
        <v>61.526744</v>
      </c>
      <c r="H7" s="7"/>
      <c r="I7" s="7">
        <v>48.9</v>
      </c>
    </row>
    <row r="8" spans="1:9" s="1" customFormat="1" ht="27.75" customHeight="1">
      <c r="A8" s="6"/>
      <c r="B8" s="6"/>
      <c r="C8" s="6" t="s">
        <v>112</v>
      </c>
      <c r="D8" s="6" t="s">
        <v>113</v>
      </c>
      <c r="E8" s="7">
        <v>740.538156</v>
      </c>
      <c r="F8" s="7">
        <v>630.111412</v>
      </c>
      <c r="G8" s="7">
        <v>61.526744</v>
      </c>
      <c r="H8" s="7"/>
      <c r="I8" s="7">
        <v>48.9</v>
      </c>
    </row>
    <row r="9" spans="1:9" s="1" customFormat="1" ht="27.75" customHeight="1">
      <c r="A9" s="6" t="s">
        <v>114</v>
      </c>
      <c r="B9" s="6" t="s">
        <v>115</v>
      </c>
      <c r="C9" s="6" t="s">
        <v>116</v>
      </c>
      <c r="D9" s="6" t="s">
        <v>117</v>
      </c>
      <c r="E9" s="7">
        <v>463.771078</v>
      </c>
      <c r="F9" s="7">
        <v>361.47014</v>
      </c>
      <c r="G9" s="7">
        <v>53.400938</v>
      </c>
      <c r="H9" s="7"/>
      <c r="I9" s="7">
        <v>48.9</v>
      </c>
    </row>
    <row r="10" spans="1:9" s="1" customFormat="1" ht="27.75" customHeight="1">
      <c r="A10" s="6" t="s">
        <v>118</v>
      </c>
      <c r="B10" s="6" t="s">
        <v>119</v>
      </c>
      <c r="C10" s="6" t="s">
        <v>116</v>
      </c>
      <c r="D10" s="6" t="s">
        <v>117</v>
      </c>
      <c r="E10" s="7">
        <v>31.2</v>
      </c>
      <c r="F10" s="7">
        <v>31.2</v>
      </c>
      <c r="G10" s="7"/>
      <c r="H10" s="7"/>
      <c r="I10" s="7"/>
    </row>
    <row r="11" spans="1:9" s="1" customFormat="1" ht="27.75" customHeight="1">
      <c r="A11" s="6" t="s">
        <v>120</v>
      </c>
      <c r="B11" s="6" t="s">
        <v>121</v>
      </c>
      <c r="C11" s="6" t="s">
        <v>116</v>
      </c>
      <c r="D11" s="6" t="s">
        <v>117</v>
      </c>
      <c r="E11" s="7">
        <v>38.48</v>
      </c>
      <c r="F11" s="7">
        <v>38.48</v>
      </c>
      <c r="G11" s="7"/>
      <c r="H11" s="7"/>
      <c r="I11" s="7"/>
    </row>
    <row r="12" spans="1:9" s="1" customFormat="1" ht="27.75" customHeight="1">
      <c r="A12" s="6" t="s">
        <v>122</v>
      </c>
      <c r="B12" s="6" t="s">
        <v>123</v>
      </c>
      <c r="C12" s="6" t="s">
        <v>116</v>
      </c>
      <c r="D12" s="6" t="s">
        <v>117</v>
      </c>
      <c r="E12" s="7">
        <v>48.596557</v>
      </c>
      <c r="F12" s="7">
        <v>48.596557</v>
      </c>
      <c r="G12" s="7"/>
      <c r="H12" s="7"/>
      <c r="I12" s="7"/>
    </row>
    <row r="13" spans="1:9" s="1" customFormat="1" ht="27.75" customHeight="1">
      <c r="A13" s="6" t="s">
        <v>124</v>
      </c>
      <c r="B13" s="6" t="s">
        <v>125</v>
      </c>
      <c r="C13" s="6" t="s">
        <v>126</v>
      </c>
      <c r="D13" s="6" t="s">
        <v>127</v>
      </c>
      <c r="E13" s="7">
        <v>111.587316</v>
      </c>
      <c r="F13" s="7">
        <v>103.46151</v>
      </c>
      <c r="G13" s="7">
        <v>8.125806</v>
      </c>
      <c r="H13" s="7"/>
      <c r="I13" s="7"/>
    </row>
    <row r="14" spans="1:9" s="1" customFormat="1" ht="27.75" customHeight="1">
      <c r="A14" s="6" t="s">
        <v>118</v>
      </c>
      <c r="B14" s="6" t="s">
        <v>119</v>
      </c>
      <c r="C14" s="6" t="s">
        <v>126</v>
      </c>
      <c r="D14" s="6" t="s">
        <v>127</v>
      </c>
      <c r="E14" s="7">
        <v>20.8</v>
      </c>
      <c r="F14" s="7">
        <v>20.8</v>
      </c>
      <c r="G14" s="7"/>
      <c r="H14" s="7"/>
      <c r="I14" s="7"/>
    </row>
    <row r="15" spans="1:9" s="1" customFormat="1" ht="27.75" customHeight="1">
      <c r="A15" s="6" t="s">
        <v>128</v>
      </c>
      <c r="B15" s="6" t="s">
        <v>129</v>
      </c>
      <c r="C15" s="6" t="s">
        <v>126</v>
      </c>
      <c r="D15" s="6" t="s">
        <v>127</v>
      </c>
      <c r="E15" s="7">
        <v>9.52</v>
      </c>
      <c r="F15" s="7">
        <v>9.52</v>
      </c>
      <c r="G15" s="7"/>
      <c r="H15" s="7"/>
      <c r="I15" s="7"/>
    </row>
    <row r="16" spans="1:9" s="1" customFormat="1" ht="27.75" customHeight="1">
      <c r="A16" s="6" t="s">
        <v>122</v>
      </c>
      <c r="B16" s="6" t="s">
        <v>123</v>
      </c>
      <c r="C16" s="6" t="s">
        <v>126</v>
      </c>
      <c r="D16" s="6" t="s">
        <v>127</v>
      </c>
      <c r="E16" s="7">
        <v>16.583205</v>
      </c>
      <c r="F16" s="7">
        <v>16.583205</v>
      </c>
      <c r="G16" s="7"/>
      <c r="H16" s="7"/>
      <c r="I16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5511811023622047" right="0" top="0.9842519685039371" bottom="0.1968503937007874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0">
      <selection activeCell="G14" sqref="G14"/>
    </sheetView>
  </sheetViews>
  <sheetFormatPr defaultColWidth="9.140625" defaultRowHeight="12.75" customHeight="1"/>
  <cols>
    <col min="1" max="1" width="13.28125" style="1" customWidth="1"/>
    <col min="2" max="2" width="34.710937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3.5" customHeight="1">
      <c r="A1" s="8"/>
      <c r="B1" s="9"/>
      <c r="C1" s="9"/>
      <c r="D1" s="9"/>
      <c r="E1" s="9"/>
      <c r="F1" s="9"/>
      <c r="G1" s="9"/>
    </row>
    <row r="2" spans="1:7" s="1" customFormat="1" ht="11.25" customHeight="1">
      <c r="A2" s="17" t="s">
        <v>143</v>
      </c>
      <c r="B2" s="17"/>
      <c r="C2" s="17"/>
      <c r="D2" s="17"/>
      <c r="E2" s="17"/>
      <c r="F2" s="9"/>
      <c r="G2" s="9"/>
    </row>
    <row r="3" spans="1:7" s="1" customFormat="1" ht="21" customHeight="1" hidden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14.25" customHeight="1">
      <c r="A4" s="23" t="s">
        <v>144</v>
      </c>
      <c r="B4" s="23"/>
      <c r="C4" s="23" t="s">
        <v>145</v>
      </c>
      <c r="D4" s="23"/>
      <c r="E4" s="23"/>
      <c r="F4" s="9"/>
      <c r="G4" s="9"/>
    </row>
    <row r="5" spans="1:7" s="1" customFormat="1" ht="14.25" customHeight="1">
      <c r="A5" s="23" t="s">
        <v>146</v>
      </c>
      <c r="B5" s="23" t="s">
        <v>101</v>
      </c>
      <c r="C5" s="23" t="s">
        <v>78</v>
      </c>
      <c r="D5" s="23" t="s">
        <v>147</v>
      </c>
      <c r="E5" s="23" t="s">
        <v>148</v>
      </c>
      <c r="F5" s="9"/>
      <c r="G5" s="9"/>
    </row>
    <row r="6" spans="1:7" s="1" customFormat="1" ht="14.25" customHeight="1">
      <c r="A6" s="23"/>
      <c r="B6" s="23" t="s">
        <v>78</v>
      </c>
      <c r="C6" s="24">
        <v>691.638156</v>
      </c>
      <c r="D6" s="24">
        <v>630.111412</v>
      </c>
      <c r="E6" s="24">
        <v>61.526744</v>
      </c>
      <c r="F6" s="9"/>
      <c r="G6" s="9"/>
    </row>
    <row r="7" spans="1:7" s="1" customFormat="1" ht="14.25" customHeight="1">
      <c r="A7" s="23" t="s">
        <v>149</v>
      </c>
      <c r="B7" s="23" t="s">
        <v>150</v>
      </c>
      <c r="C7" s="24">
        <v>619.652212</v>
      </c>
      <c r="D7" s="24">
        <v>619.652212</v>
      </c>
      <c r="E7" s="24">
        <v>0</v>
      </c>
      <c r="F7" s="9"/>
      <c r="G7" s="9"/>
    </row>
    <row r="8" spans="1:5" s="1" customFormat="1" ht="14.25" customHeight="1">
      <c r="A8" s="25" t="s">
        <v>151</v>
      </c>
      <c r="B8" s="25" t="s">
        <v>152</v>
      </c>
      <c r="C8" s="26">
        <v>155.8044</v>
      </c>
      <c r="D8" s="26">
        <v>155.8044</v>
      </c>
      <c r="E8" s="26">
        <v>0</v>
      </c>
    </row>
    <row r="9" spans="1:5" s="1" customFormat="1" ht="14.25" customHeight="1">
      <c r="A9" s="25" t="s">
        <v>153</v>
      </c>
      <c r="B9" s="25" t="s">
        <v>154</v>
      </c>
      <c r="C9" s="26">
        <v>65.61135</v>
      </c>
      <c r="D9" s="26">
        <v>65.61135</v>
      </c>
      <c r="E9" s="26">
        <v>0</v>
      </c>
    </row>
    <row r="10" spans="1:5" s="1" customFormat="1" ht="14.25" customHeight="1">
      <c r="A10" s="25" t="s">
        <v>155</v>
      </c>
      <c r="B10" s="25" t="s">
        <v>156</v>
      </c>
      <c r="C10" s="26">
        <v>87.2503</v>
      </c>
      <c r="D10" s="26">
        <v>87.2503</v>
      </c>
      <c r="E10" s="26">
        <v>0</v>
      </c>
    </row>
    <row r="11" spans="1:5" s="1" customFormat="1" ht="14.25" customHeight="1">
      <c r="A11" s="25" t="s">
        <v>157</v>
      </c>
      <c r="B11" s="25" t="s">
        <v>158</v>
      </c>
      <c r="C11" s="26">
        <v>38.7276</v>
      </c>
      <c r="D11" s="26">
        <v>38.7276</v>
      </c>
      <c r="E11" s="26">
        <v>0</v>
      </c>
    </row>
    <row r="12" spans="1:5" s="1" customFormat="1" ht="14.25" customHeight="1">
      <c r="A12" s="25" t="s">
        <v>159</v>
      </c>
      <c r="B12" s="25" t="s">
        <v>160</v>
      </c>
      <c r="C12" s="26">
        <v>52</v>
      </c>
      <c r="D12" s="26">
        <v>52</v>
      </c>
      <c r="E12" s="26">
        <v>0</v>
      </c>
    </row>
    <row r="13" spans="1:5" s="1" customFormat="1" ht="14.25" customHeight="1">
      <c r="A13" s="25" t="s">
        <v>161</v>
      </c>
      <c r="B13" s="25" t="s">
        <v>162</v>
      </c>
      <c r="C13" s="26">
        <v>48</v>
      </c>
      <c r="D13" s="26">
        <v>48</v>
      </c>
      <c r="E13" s="26">
        <v>0</v>
      </c>
    </row>
    <row r="14" spans="1:5" s="1" customFormat="1" ht="14.25" customHeight="1">
      <c r="A14" s="25" t="s">
        <v>163</v>
      </c>
      <c r="B14" s="25" t="s">
        <v>164</v>
      </c>
      <c r="C14" s="26">
        <v>0.48</v>
      </c>
      <c r="D14" s="26">
        <v>0.48</v>
      </c>
      <c r="E14" s="26">
        <v>0</v>
      </c>
    </row>
    <row r="15" spans="1:5" s="1" customFormat="1" ht="14.25" customHeight="1">
      <c r="A15" s="25" t="s">
        <v>165</v>
      </c>
      <c r="B15" s="25" t="s">
        <v>166</v>
      </c>
      <c r="C15" s="26">
        <v>65.179762</v>
      </c>
      <c r="D15" s="26">
        <v>65.179762</v>
      </c>
      <c r="E15" s="26">
        <v>0</v>
      </c>
    </row>
    <row r="16" spans="1:5" s="1" customFormat="1" ht="14.25" customHeight="1">
      <c r="A16" s="25" t="s">
        <v>167</v>
      </c>
      <c r="B16" s="25" t="s">
        <v>168</v>
      </c>
      <c r="C16" s="26">
        <v>106.5988</v>
      </c>
      <c r="D16" s="26">
        <v>106.5988</v>
      </c>
      <c r="E16" s="26">
        <v>0</v>
      </c>
    </row>
    <row r="17" spans="1:5" s="1" customFormat="1" ht="14.25" customHeight="1">
      <c r="A17" s="23" t="s">
        <v>169</v>
      </c>
      <c r="B17" s="23" t="s">
        <v>170</v>
      </c>
      <c r="C17" s="24">
        <v>61.526744</v>
      </c>
      <c r="D17" s="24">
        <v>0</v>
      </c>
      <c r="E17" s="24">
        <v>61.526744</v>
      </c>
    </row>
    <row r="18" spans="1:5" s="1" customFormat="1" ht="14.25" customHeight="1">
      <c r="A18" s="25" t="s">
        <v>171</v>
      </c>
      <c r="B18" s="25" t="s">
        <v>172</v>
      </c>
      <c r="C18" s="26">
        <v>7.8</v>
      </c>
      <c r="D18" s="26">
        <v>0</v>
      </c>
      <c r="E18" s="26">
        <v>7.8</v>
      </c>
    </row>
    <row r="19" spans="1:5" s="1" customFormat="1" ht="14.25" customHeight="1">
      <c r="A19" s="25" t="s">
        <v>173</v>
      </c>
      <c r="B19" s="25" t="s">
        <v>174</v>
      </c>
      <c r="C19" s="26">
        <v>0.44</v>
      </c>
      <c r="D19" s="26">
        <v>0</v>
      </c>
      <c r="E19" s="26">
        <v>0.44</v>
      </c>
    </row>
    <row r="20" spans="1:5" s="1" customFormat="1" ht="14.25" customHeight="1">
      <c r="A20" s="25" t="s">
        <v>175</v>
      </c>
      <c r="B20" s="25" t="s">
        <v>176</v>
      </c>
      <c r="C20" s="26">
        <v>1.4</v>
      </c>
      <c r="D20" s="26">
        <v>0</v>
      </c>
      <c r="E20" s="26">
        <v>1.4</v>
      </c>
    </row>
    <row r="21" spans="1:5" s="1" customFormat="1" ht="14.25" customHeight="1">
      <c r="A21" s="25" t="s">
        <v>177</v>
      </c>
      <c r="B21" s="25" t="s">
        <v>178</v>
      </c>
      <c r="C21" s="26">
        <v>1.8</v>
      </c>
      <c r="D21" s="26">
        <v>0</v>
      </c>
      <c r="E21" s="26">
        <v>1.8</v>
      </c>
    </row>
    <row r="22" spans="1:5" s="1" customFormat="1" ht="14.25" customHeight="1">
      <c r="A22" s="25" t="s">
        <v>179</v>
      </c>
      <c r="B22" s="25" t="s">
        <v>180</v>
      </c>
      <c r="C22" s="26">
        <v>1.2</v>
      </c>
      <c r="D22" s="26">
        <v>0</v>
      </c>
      <c r="E22" s="26">
        <v>1.2</v>
      </c>
    </row>
    <row r="23" spans="1:5" s="1" customFormat="1" ht="14.25" customHeight="1">
      <c r="A23" s="25" t="s">
        <v>181</v>
      </c>
      <c r="B23" s="25" t="s">
        <v>182</v>
      </c>
      <c r="C23" s="26">
        <v>4</v>
      </c>
      <c r="D23" s="26">
        <v>0</v>
      </c>
      <c r="E23" s="26">
        <v>4</v>
      </c>
    </row>
    <row r="24" spans="1:5" s="1" customFormat="1" ht="14.25" customHeight="1">
      <c r="A24" s="25" t="s">
        <v>183</v>
      </c>
      <c r="B24" s="25" t="s">
        <v>184</v>
      </c>
      <c r="C24" s="26">
        <v>5.9</v>
      </c>
      <c r="D24" s="26">
        <v>0</v>
      </c>
      <c r="E24" s="26">
        <v>5.9</v>
      </c>
    </row>
    <row r="25" spans="1:5" s="1" customFormat="1" ht="14.25" customHeight="1">
      <c r="A25" s="25" t="s">
        <v>185</v>
      </c>
      <c r="B25" s="25" t="s">
        <v>186</v>
      </c>
      <c r="C25" s="26">
        <v>0.8</v>
      </c>
      <c r="D25" s="26">
        <v>0</v>
      </c>
      <c r="E25" s="26">
        <v>0.8</v>
      </c>
    </row>
    <row r="26" spans="1:5" s="1" customFormat="1" ht="14.25" customHeight="1">
      <c r="A26" s="25" t="s">
        <v>187</v>
      </c>
      <c r="B26" s="25" t="s">
        <v>188</v>
      </c>
      <c r="C26" s="26">
        <v>0.8</v>
      </c>
      <c r="D26" s="26">
        <v>0</v>
      </c>
      <c r="E26" s="26">
        <v>0.8</v>
      </c>
    </row>
    <row r="27" spans="1:5" s="1" customFormat="1" ht="14.25" customHeight="1">
      <c r="A27" s="25" t="s">
        <v>189</v>
      </c>
      <c r="B27" s="25" t="s">
        <v>190</v>
      </c>
      <c r="C27" s="26">
        <v>0.3668</v>
      </c>
      <c r="D27" s="26">
        <v>0</v>
      </c>
      <c r="E27" s="26">
        <v>0.3668</v>
      </c>
    </row>
    <row r="28" spans="1:5" s="1" customFormat="1" ht="14.25" customHeight="1">
      <c r="A28" s="25" t="s">
        <v>191</v>
      </c>
      <c r="B28" s="25" t="s">
        <v>192</v>
      </c>
      <c r="C28" s="26">
        <v>16.845944</v>
      </c>
      <c r="D28" s="26">
        <v>0</v>
      </c>
      <c r="E28" s="26">
        <v>16.845944</v>
      </c>
    </row>
    <row r="29" spans="1:5" s="1" customFormat="1" ht="14.25" customHeight="1">
      <c r="A29" s="25" t="s">
        <v>193</v>
      </c>
      <c r="B29" s="25" t="s">
        <v>194</v>
      </c>
      <c r="C29" s="26">
        <v>3.5</v>
      </c>
      <c r="D29" s="26">
        <v>0</v>
      </c>
      <c r="E29" s="26">
        <v>3.5</v>
      </c>
    </row>
    <row r="30" spans="1:5" s="1" customFormat="1" ht="14.25" customHeight="1">
      <c r="A30" s="25" t="s">
        <v>195</v>
      </c>
      <c r="B30" s="25" t="s">
        <v>196</v>
      </c>
      <c r="C30" s="26">
        <v>14.604</v>
      </c>
      <c r="D30" s="26">
        <v>0</v>
      </c>
      <c r="E30" s="26">
        <v>14.604</v>
      </c>
    </row>
    <row r="31" spans="1:5" s="1" customFormat="1" ht="14.25" customHeight="1">
      <c r="A31" s="25" t="s">
        <v>197</v>
      </c>
      <c r="B31" s="25" t="s">
        <v>198</v>
      </c>
      <c r="C31" s="26">
        <v>2.07</v>
      </c>
      <c r="D31" s="26">
        <v>0</v>
      </c>
      <c r="E31" s="26">
        <v>2.07</v>
      </c>
    </row>
    <row r="32" spans="1:5" s="1" customFormat="1" ht="14.25" customHeight="1">
      <c r="A32" s="23" t="s">
        <v>199</v>
      </c>
      <c r="B32" s="23" t="s">
        <v>200</v>
      </c>
      <c r="C32" s="24">
        <v>10.4592</v>
      </c>
      <c r="D32" s="24">
        <v>10.4592</v>
      </c>
      <c r="E32" s="24">
        <v>0</v>
      </c>
    </row>
    <row r="33" spans="1:5" s="1" customFormat="1" ht="14.25" customHeight="1">
      <c r="A33" s="25" t="s">
        <v>201</v>
      </c>
      <c r="B33" s="25" t="s">
        <v>202</v>
      </c>
      <c r="C33" s="26">
        <v>10.4592</v>
      </c>
      <c r="D33" s="26">
        <v>10.4592</v>
      </c>
      <c r="E33" s="26">
        <v>0</v>
      </c>
    </row>
    <row r="34" s="1" customFormat="1" ht="15"/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21" customHeight="1">
      <c r="A40" s="9"/>
      <c r="B40" s="9"/>
      <c r="C40" s="9"/>
      <c r="D40" s="9"/>
      <c r="E40" s="9"/>
      <c r="F40" s="9"/>
      <c r="G40" s="9"/>
    </row>
    <row r="41" spans="1:7" s="1" customFormat="1" ht="21" customHeight="1">
      <c r="A41" s="9"/>
      <c r="B41" s="9"/>
      <c r="C41" s="9"/>
      <c r="D41" s="9"/>
      <c r="E41" s="9"/>
      <c r="F41" s="9"/>
      <c r="G41" s="9"/>
    </row>
    <row r="42" spans="1:7" s="1" customFormat="1" ht="21" customHeight="1">
      <c r="A42" s="9"/>
      <c r="B42" s="9"/>
      <c r="C42" s="9"/>
      <c r="D42" s="9"/>
      <c r="E42" s="9"/>
      <c r="F42" s="9"/>
      <c r="G42" s="9"/>
    </row>
    <row r="43" spans="1:7" s="1" customFormat="1" ht="15">
      <c r="A43" s="9"/>
      <c r="B43" s="9"/>
      <c r="C43" s="9"/>
      <c r="D43" s="9"/>
      <c r="E43" s="9"/>
      <c r="F43" s="9"/>
      <c r="G43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4" sqref="A4:F6"/>
    </sheetView>
  </sheetViews>
  <sheetFormatPr defaultColWidth="9.140625" defaultRowHeight="12.75" customHeight="1"/>
  <cols>
    <col min="1" max="1" width="21.00390625" style="1" customWidth="1"/>
    <col min="2" max="2" width="16.8515625" style="1" customWidth="1"/>
    <col min="3" max="3" width="13.28125" style="1" customWidth="1"/>
    <col min="4" max="4" width="28.8515625" style="1" customWidth="1"/>
    <col min="5" max="5" width="25.57421875" style="1" customWidth="1"/>
    <col min="6" max="6" width="30.00390625" style="1" customWidth="1"/>
    <col min="7" max="7" width="9.140625" style="1" customWidth="1"/>
  </cols>
  <sheetData>
    <row r="1" spans="1:6" s="1" customFormat="1" ht="18" customHeight="1">
      <c r="A1" s="15"/>
      <c r="B1" s="16"/>
      <c r="C1" s="16"/>
      <c r="D1" s="16"/>
      <c r="E1" s="16"/>
      <c r="F1" s="16"/>
    </row>
    <row r="2" spans="1:6" s="1" customFormat="1" ht="37.5" customHeight="1">
      <c r="A2" s="17" t="s">
        <v>203</v>
      </c>
      <c r="B2" s="17"/>
      <c r="C2" s="17"/>
      <c r="D2" s="17"/>
      <c r="E2" s="17"/>
      <c r="F2" s="17"/>
    </row>
    <row r="3" spans="1:6" s="1" customFormat="1" ht="21" customHeight="1">
      <c r="A3" s="18" t="s">
        <v>75</v>
      </c>
      <c r="B3" s="16"/>
      <c r="C3" s="16"/>
      <c r="D3" s="16"/>
      <c r="E3" s="16"/>
      <c r="F3" s="19" t="s">
        <v>204</v>
      </c>
    </row>
    <row r="4" spans="1:6" s="1" customFormat="1" ht="21" customHeight="1">
      <c r="A4" s="20" t="s">
        <v>205</v>
      </c>
      <c r="B4" s="20" t="s">
        <v>206</v>
      </c>
      <c r="C4" s="21" t="s">
        <v>207</v>
      </c>
      <c r="D4" s="21"/>
      <c r="E4" s="21"/>
      <c r="F4" s="21" t="s">
        <v>208</v>
      </c>
    </row>
    <row r="5" spans="1:6" s="1" customFormat="1" ht="21" customHeight="1">
      <c r="A5" s="20"/>
      <c r="B5" s="20"/>
      <c r="C5" s="21" t="s">
        <v>81</v>
      </c>
      <c r="D5" s="21" t="s">
        <v>209</v>
      </c>
      <c r="E5" s="21" t="s">
        <v>210</v>
      </c>
      <c r="F5" s="21"/>
    </row>
    <row r="6" spans="1:6" s="1" customFormat="1" ht="21" customHeight="1">
      <c r="A6" s="22">
        <v>3.8668</v>
      </c>
      <c r="B6" s="22">
        <v>0</v>
      </c>
      <c r="C6" s="22">
        <v>3.5</v>
      </c>
      <c r="D6" s="22">
        <v>0</v>
      </c>
      <c r="E6" s="22">
        <v>3.5</v>
      </c>
      <c r="F6" s="22">
        <v>0.3668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35433070866141736" right="0" top="0.9842519685039371" bottom="0.3937007874015748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574218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211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146</v>
      </c>
      <c r="B4" s="12" t="s">
        <v>101</v>
      </c>
      <c r="C4" s="12" t="s">
        <v>212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213</v>
      </c>
      <c r="E5" s="12" t="s">
        <v>214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N11" sqref="N11"/>
    </sheetView>
  </sheetViews>
  <sheetFormatPr defaultColWidth="9.140625" defaultRowHeight="12.75" customHeight="1"/>
  <cols>
    <col min="1" max="2" width="9.140625" style="1" customWidth="1"/>
    <col min="3" max="3" width="6.7109375" style="1" customWidth="1"/>
    <col min="4" max="4" width="10.28125" style="1" customWidth="1"/>
    <col min="5" max="5" width="10.57421875" style="1" customWidth="1"/>
    <col min="6" max="6" width="12.28125" style="1" customWidth="1"/>
    <col min="7" max="7" width="10.57421875" style="1" customWidth="1"/>
    <col min="8" max="8" width="9.8515625" style="1" customWidth="1"/>
    <col min="9" max="9" width="8.421875" style="1" customWidth="1"/>
    <col min="10" max="10" width="8.140625" style="1" customWidth="1"/>
    <col min="11" max="11" width="7.140625" style="1" customWidth="1"/>
    <col min="12" max="12" width="12.57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6.25" customHeight="1">
      <c r="N2" s="1" t="s">
        <v>216</v>
      </c>
    </row>
    <row r="3" spans="1:14" s="1" customFormat="1" ht="30" customHeight="1">
      <c r="A3" s="4" t="s">
        <v>217</v>
      </c>
      <c r="B3" s="4" t="s">
        <v>103</v>
      </c>
      <c r="C3" s="4" t="s">
        <v>4</v>
      </c>
      <c r="D3" s="4" t="s">
        <v>218</v>
      </c>
      <c r="E3" s="4" t="s">
        <v>219</v>
      </c>
      <c r="F3" s="4" t="s">
        <v>220</v>
      </c>
      <c r="G3" s="4" t="s">
        <v>221</v>
      </c>
      <c r="H3" s="4" t="s">
        <v>222</v>
      </c>
      <c r="I3" s="4" t="s">
        <v>223</v>
      </c>
      <c r="J3" s="4" t="s">
        <v>224</v>
      </c>
      <c r="K3" s="4" t="s">
        <v>225</v>
      </c>
      <c r="L3" s="4" t="s">
        <v>226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227</v>
      </c>
      <c r="M4" s="4" t="s">
        <v>228</v>
      </c>
      <c r="N4" s="4" t="s">
        <v>229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35433070866141736" right="0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王欢</cp:lastModifiedBy>
  <cp:lastPrinted>2022-01-14T02:13:45Z</cp:lastPrinted>
  <dcterms:created xsi:type="dcterms:W3CDTF">2022-04-25T09:05:58Z</dcterms:created>
  <dcterms:modified xsi:type="dcterms:W3CDTF">2022-04-25T09:07:13Z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eyJoZGlkIjoiYWEyOTNjMDM4ZjUzNTU5MzBjMTRjYzRjMDZkYjQ5ODcifQ==</vt:lpwstr>
  </property>
  <property fmtid="{D5CDD505-2E9C-101B-9397-08002B2CF9AE}" pid="4" name="I">
    <vt:lpwstr>6A9F54C1D1A04EE19A471DB442412819</vt:lpwstr>
  </property>
  <property fmtid="{D5CDD505-2E9C-101B-9397-08002B2CF9AE}" pid="5" name="KSOProductBuildV">
    <vt:lpwstr>2052-11.1.0.11636</vt:lpwstr>
  </property>
</Properties>
</file>