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<sst xmlns="http://schemas.openxmlformats.org/spreadsheetml/2006/main" count="41" uniqueCount="40">
  <si>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天门市发展和改革委员会所属事业单位2022年统一公开招聘工作人员拟聘用人员名单</t>
  </si>
  <si>
    <t>招聘单位名称</t>
  </si>
  <si>
    <t>岗位所需专业</t>
  </si>
  <si>
    <t>职位招考人数</t>
  </si>
  <si>
    <t>姓名</t>
  </si>
  <si>
    <t>准考证号</t>
  </si>
  <si>
    <t>总分</t>
  </si>
  <si>
    <t>折算百分制
笔试总分</t>
  </si>
  <si>
    <t>加分</t>
  </si>
  <si>
    <t>笔试成绩</t>
  </si>
  <si>
    <t>笔试总成绩</t>
  </si>
  <si>
    <t>面试成绩</t>
  </si>
  <si>
    <t>面试总成绩</t>
  </si>
  <si>
    <t>总成绩</t>
  </si>
  <si>
    <t>排名</t>
  </si>
  <si>
    <t>天门市粮食发展中心</t>
  </si>
  <si>
    <t>食品科学与工程类</t>
  </si>
  <si>
    <t>胡紫菊</t>
  </si>
  <si>
    <t>2022101500107</t>
  </si>
  <si>
    <t>中国语言文学类</t>
  </si>
  <si>
    <t>毛苏媛</t>
  </si>
  <si>
    <t>2022101500117</t>
  </si>
  <si>
    <t>天门市营商环境发展中心</t>
  </si>
  <si>
    <t>经济学类、金融学类、经济与贸易类</t>
  </si>
  <si>
    <t>张欣雨</t>
  </si>
  <si>
    <t>2022101500215</t>
  </si>
  <si>
    <t>陈泉泉</t>
  </si>
  <si>
    <t>2022101500201</t>
  </si>
  <si>
    <t>陈睿</t>
  </si>
  <si>
    <t>2022101500216</t>
  </si>
  <si>
    <t>会计学、财务管理</t>
  </si>
  <si>
    <t>李晓慧</t>
  </si>
  <si>
    <t>2022101500313</t>
  </si>
  <si>
    <t>天门市县域经济发展中心</t>
  </si>
  <si>
    <t>刘裕青</t>
  </si>
  <si>
    <t>2022101500425</t>
  </si>
  <si>
    <t>欧孟莹</t>
  </si>
  <si>
    <t>2022101500413</t>
  </si>
  <si>
    <t>曹嘉依</t>
  </si>
  <si>
    <t>2022101500325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</si>
</sst>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7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3" applyProtection="0">
      <alignment vertical="center"/>
    </xf>
    <xf numFmtId="0" fontId="16" fillId="0" borderId="3" applyProtection="0">
      <alignment vertical="center"/>
    </xf>
    <xf numFmtId="0" fontId="8" fillId="7" borderId="0" applyProtection="0">
      <alignment vertical="center"/>
    </xf>
    <xf numFmtId="0" fontId="11" fillId="0" borderId="4" applyProtection="0">
      <alignment vertical="center"/>
    </xf>
    <xf numFmtId="0" fontId="8" fillId="3" borderId="0" applyProtection="0">
      <alignment vertical="center"/>
    </xf>
    <xf numFmtId="0" fontId="17" fillId="2" borderId="5" applyProtection="0">
      <alignment vertical="center"/>
    </xf>
    <xf numFmtId="0" fontId="18" fillId="2" borderId="1" applyProtection="0">
      <alignment vertical="center"/>
    </xf>
    <xf numFmtId="0" fontId="19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20" fillId="0" borderId="7" applyProtection="0">
      <alignment vertical="center"/>
    </xf>
    <xf numFmtId="0" fontId="21" fillId="0" borderId="8" applyProtection="0">
      <alignment vertical="center"/>
    </xf>
    <xf numFmtId="0" fontId="22" fillId="9" borderId="0" applyProtection="0">
      <alignment vertical="center"/>
    </xf>
    <xf numFmtId="0" fontId="7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1" sqref="A1:N1"/>
    </sheetView>
  </sheetViews>
  <sheetFormatPr defaultColWidth="8.00390625" defaultRowHeight="24.75" customHeight="1"/>
  <cols>
    <col min="1" max="1" width="9.25390625" style="2" customWidth="1"/>
    <col min="2" max="2" width="12.875" style="2" customWidth="1"/>
    <col min="3" max="3" width="4.625" style="2" customWidth="1"/>
    <col min="4" max="4" width="7.375" style="2" customWidth="1"/>
    <col min="5" max="5" width="15.125" style="2" customWidth="1"/>
    <col min="6" max="7" width="8.375" style="3" customWidth="1"/>
    <col min="8" max="8" width="7.75390625" style="3" customWidth="1"/>
    <col min="9" max="13" width="10.00390625" style="3" customWidth="1"/>
    <col min="14" max="14" width="6.875" style="2" customWidth="1"/>
    <col min="15" max="16384" width="8.00390625" style="2" customWidth="1"/>
  </cols>
  <sheetData>
    <row r="1" spans="1:14" s="1" customFormat="1" ht="75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spans="1:14" s="2" customFormat="1" ht="18" customHeight="1">
      <c r="A2" s="6">
        <v>44922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</row>
    <row r="3" spans="1:14" s="2" customFormat="1" ht="84.75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0" t="s">
        <v>14</v>
      </c>
    </row>
    <row r="4" spans="1:14" s="2" customFormat="1" ht="30" customHeight="1">
      <c r="A4" s="13" t="s">
        <v>15</v>
      </c>
      <c r="B4" s="13" t="s">
        <v>16</v>
      </c>
      <c r="C4" s="14">
        <v>1</v>
      </c>
      <c r="D4" s="14" t="s">
        <v>17</v>
      </c>
      <c r="E4" s="14" t="s">
        <v>18</v>
      </c>
      <c r="F4" s="15">
        <v>234.35</v>
      </c>
      <c r="G4" s="15">
        <v>78.1166666666667</v>
      </c>
      <c r="H4" s="15"/>
      <c r="I4" s="15">
        <f aca="true" t="shared" si="0" ref="I4:I12">G4+H4</f>
        <v>78.1166666666667</v>
      </c>
      <c r="J4" s="15">
        <f aca="true" t="shared" si="1" ref="J4:J12">I4*0.4</f>
        <v>31.2466666666667</v>
      </c>
      <c r="K4" s="15">
        <v>76.6</v>
      </c>
      <c r="L4" s="15">
        <f aca="true" t="shared" si="2" ref="L4:L12">K4*0.6</f>
        <v>45.96</v>
      </c>
      <c r="M4" s="15">
        <f aca="true" t="shared" si="3" ref="M4:M12">J4+L4</f>
        <v>77.2066666666667</v>
      </c>
      <c r="N4" s="14">
        <v>1</v>
      </c>
    </row>
    <row r="5" spans="1:14" s="2" customFormat="1" ht="30" customHeight="1">
      <c r="A5" s="13"/>
      <c r="B5" s="13" t="s">
        <v>19</v>
      </c>
      <c r="C5" s="14">
        <v>1</v>
      </c>
      <c r="D5" s="14" t="s">
        <v>20</v>
      </c>
      <c r="E5" s="14" t="s">
        <v>21</v>
      </c>
      <c r="F5" s="15">
        <v>229.45</v>
      </c>
      <c r="G5" s="15">
        <v>76.4833333333333</v>
      </c>
      <c r="H5" s="15"/>
      <c r="I5" s="15">
        <f t="shared" si="0"/>
        <v>76.4833333333333</v>
      </c>
      <c r="J5" s="15">
        <f t="shared" si="1"/>
        <v>30.5933333333333</v>
      </c>
      <c r="K5" s="15">
        <v>77</v>
      </c>
      <c r="L5" s="15">
        <f t="shared" si="2"/>
        <v>46.2</v>
      </c>
      <c r="M5" s="15">
        <f t="shared" si="3"/>
        <v>76.7933333333333</v>
      </c>
      <c r="N5" s="14">
        <v>1</v>
      </c>
    </row>
    <row r="6" spans="1:14" s="2" customFormat="1" ht="27" customHeight="1">
      <c r="A6" s="13" t="s">
        <v>22</v>
      </c>
      <c r="B6" s="13" t="s">
        <v>23</v>
      </c>
      <c r="C6" s="14">
        <v>3</v>
      </c>
      <c r="D6" s="14" t="s">
        <v>24</v>
      </c>
      <c r="E6" s="14" t="s">
        <v>25</v>
      </c>
      <c r="F6" s="15">
        <v>241.35</v>
      </c>
      <c r="G6" s="15">
        <v>80.45</v>
      </c>
      <c r="H6" s="15">
        <v>5</v>
      </c>
      <c r="I6" s="15">
        <f t="shared" si="0"/>
        <v>85.45</v>
      </c>
      <c r="J6" s="15">
        <f t="shared" si="1"/>
        <v>34.18</v>
      </c>
      <c r="K6" s="15">
        <v>82</v>
      </c>
      <c r="L6" s="15">
        <f t="shared" si="2"/>
        <v>49.2</v>
      </c>
      <c r="M6" s="15">
        <f t="shared" si="3"/>
        <v>83.38</v>
      </c>
      <c r="N6" s="14">
        <v>1</v>
      </c>
    </row>
    <row r="7" spans="1:14" s="2" customFormat="1" ht="21" customHeight="1">
      <c r="A7" s="13"/>
      <c r="B7" s="13"/>
      <c r="C7" s="14">
        <v>3</v>
      </c>
      <c r="D7" s="14" t="s">
        <v>26</v>
      </c>
      <c r="E7" s="14" t="s">
        <v>27</v>
      </c>
      <c r="F7" s="15">
        <v>231.7</v>
      </c>
      <c r="G7" s="15">
        <v>77.2333333333333</v>
      </c>
      <c r="H7" s="15"/>
      <c r="I7" s="15">
        <f t="shared" si="0"/>
        <v>77.2333333333333</v>
      </c>
      <c r="J7" s="15">
        <f t="shared" si="1"/>
        <v>30.8933333333333</v>
      </c>
      <c r="K7" s="15">
        <v>79.8</v>
      </c>
      <c r="L7" s="15">
        <f t="shared" si="2"/>
        <v>47.88</v>
      </c>
      <c r="M7" s="15">
        <f t="shared" si="3"/>
        <v>78.7733333333333</v>
      </c>
      <c r="N7" s="14">
        <v>2</v>
      </c>
    </row>
    <row r="8" spans="1:14" s="2" customFormat="1" ht="27" customHeight="1">
      <c r="A8" s="13"/>
      <c r="B8" s="13"/>
      <c r="C8" s="14">
        <v>3</v>
      </c>
      <c r="D8" s="14" t="s">
        <v>28</v>
      </c>
      <c r="E8" s="14" t="s">
        <v>29</v>
      </c>
      <c r="F8" s="15">
        <v>228.1</v>
      </c>
      <c r="G8" s="15">
        <v>76.0333333333333</v>
      </c>
      <c r="H8" s="15"/>
      <c r="I8" s="15">
        <f t="shared" si="0"/>
        <v>76.0333333333333</v>
      </c>
      <c r="J8" s="15">
        <f t="shared" si="1"/>
        <v>30.4133333333333</v>
      </c>
      <c r="K8" s="15">
        <v>79</v>
      </c>
      <c r="L8" s="15">
        <f t="shared" si="2"/>
        <v>47.4</v>
      </c>
      <c r="M8" s="15">
        <f t="shared" si="3"/>
        <v>77.8133333333333</v>
      </c>
      <c r="N8" s="14">
        <v>3</v>
      </c>
    </row>
    <row r="9" spans="1:14" s="2" customFormat="1" ht="30" customHeight="1">
      <c r="A9" s="13"/>
      <c r="B9" s="13" t="s">
        <v>30</v>
      </c>
      <c r="C9" s="14">
        <v>1</v>
      </c>
      <c r="D9" s="14" t="s">
        <v>31</v>
      </c>
      <c r="E9" s="14" t="s">
        <v>32</v>
      </c>
      <c r="F9" s="15">
        <v>236.35</v>
      </c>
      <c r="G9" s="15">
        <v>78.7833333333333</v>
      </c>
      <c r="H9" s="15"/>
      <c r="I9" s="15">
        <f t="shared" si="0"/>
        <v>78.7833333333333</v>
      </c>
      <c r="J9" s="15">
        <f t="shared" si="1"/>
        <v>31.5133333333333</v>
      </c>
      <c r="K9" s="15">
        <v>82</v>
      </c>
      <c r="L9" s="15">
        <f t="shared" si="2"/>
        <v>49.2</v>
      </c>
      <c r="M9" s="15">
        <f t="shared" si="3"/>
        <v>80.7133333333333</v>
      </c>
      <c r="N9" s="14">
        <v>1</v>
      </c>
    </row>
    <row r="10" spans="1:14" s="2" customFormat="1" ht="30" customHeight="1">
      <c r="A10" s="13" t="s">
        <v>33</v>
      </c>
      <c r="B10" s="13" t="s">
        <v>23</v>
      </c>
      <c r="C10" s="14">
        <v>3</v>
      </c>
      <c r="D10" s="14" t="s">
        <v>34</v>
      </c>
      <c r="E10" s="14" t="s">
        <v>35</v>
      </c>
      <c r="F10" s="15">
        <v>241.1</v>
      </c>
      <c r="G10" s="15">
        <v>80.3666666666667</v>
      </c>
      <c r="H10" s="15"/>
      <c r="I10" s="15">
        <f t="shared" si="0"/>
        <v>80.3666666666667</v>
      </c>
      <c r="J10" s="15">
        <f t="shared" si="1"/>
        <v>32.1466666666667</v>
      </c>
      <c r="K10" s="15">
        <v>80.4</v>
      </c>
      <c r="L10" s="15">
        <f t="shared" si="2"/>
        <v>48.24</v>
      </c>
      <c r="M10" s="15">
        <f t="shared" si="3"/>
        <v>80.3866666666667</v>
      </c>
      <c r="N10" s="14">
        <v>1</v>
      </c>
    </row>
    <row r="11" spans="1:14" s="2" customFormat="1" ht="30" customHeight="1">
      <c r="A11" s="13"/>
      <c r="B11" s="13"/>
      <c r="C11" s="14">
        <v>3</v>
      </c>
      <c r="D11" s="14" t="s">
        <v>36</v>
      </c>
      <c r="E11" s="14" t="s">
        <v>37</v>
      </c>
      <c r="F11" s="15">
        <v>231.4</v>
      </c>
      <c r="G11" s="15">
        <v>77.1333333333333</v>
      </c>
      <c r="H11" s="15"/>
      <c r="I11" s="15">
        <f t="shared" si="0"/>
        <v>77.1333333333333</v>
      </c>
      <c r="J11" s="15">
        <f t="shared" si="1"/>
        <v>30.8533333333333</v>
      </c>
      <c r="K11" s="15">
        <v>81</v>
      </c>
      <c r="L11" s="15">
        <f t="shared" si="2"/>
        <v>48.6</v>
      </c>
      <c r="M11" s="15">
        <f t="shared" si="3"/>
        <v>79.4533333333333</v>
      </c>
      <c r="N11" s="14">
        <v>2</v>
      </c>
    </row>
    <row r="12" spans="1:14" s="2" customFormat="1" ht="30" customHeight="1">
      <c r="A12" s="13"/>
      <c r="B12" s="13"/>
      <c r="C12" s="14">
        <v>3</v>
      </c>
      <c r="D12" s="14" t="s">
        <v>38</v>
      </c>
      <c r="E12" s="14" t="s">
        <v>39</v>
      </c>
      <c r="F12" s="15">
        <v>228.5</v>
      </c>
      <c r="G12" s="15">
        <v>76.1666666666667</v>
      </c>
      <c r="H12" s="15"/>
      <c r="I12" s="15">
        <f t="shared" si="0"/>
        <v>76.1666666666667</v>
      </c>
      <c r="J12" s="15">
        <f t="shared" si="1"/>
        <v>30.4666666666667</v>
      </c>
      <c r="K12" s="15">
        <v>78.6</v>
      </c>
      <c r="L12" s="15">
        <f t="shared" si="2"/>
        <v>47.16</v>
      </c>
      <c r="M12" s="15">
        <f t="shared" si="3"/>
        <v>77.6266666666667</v>
      </c>
      <c r="N12" s="14">
        <v>3</v>
      </c>
    </row>
    <row r="14" ht="24.75" customHeight="1">
      <c r="H14" s="16"/>
    </row>
  </sheetData>
  <sheetProtection/>
  <mergeCells count="7">
    <mergeCell ref="A1:N1"/>
    <mergeCell ref="A2:N2"/>
    <mergeCell ref="A4:A5"/>
    <mergeCell ref="A6:A9"/>
    <mergeCell ref="A10:A12"/>
    <mergeCell ref="B6:B8"/>
    <mergeCell ref="B10:B1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天门市发改委办公室</cp:lastModifiedBy>
  <dcterms:created xsi:type="dcterms:W3CDTF">2022-12-27T03:05:43Z</dcterms:created>
  <dcterms:modified xsi:type="dcterms:W3CDTF">2022-12-27T03:42:31Z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625A86443E754F72B0204DC4A4EA7A26</vt:lpwstr>
  </property>
  <property fmtid="{D5CDD505-2E9C-101B-9397-08002B2CF9AE}" pid="4" name="KSOProductBuildV">
    <vt:lpwstr>2052-11.1.0.13609</vt:lpwstr>
  </property>
</Properties>
</file>