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7945" windowHeight="12375"/>
  </bookViews>
  <sheets>
    <sheet name="Sheet2" sheetId="3" r:id="rId1"/>
    <sheet name="Sheet3" sheetId="4" r:id="rId2"/>
  </sheets>
  <definedNames>
    <definedName name="_xlnm._FilterDatabase" localSheetId="0" hidden="1">Sheet2!$A$3:$L$3</definedName>
    <definedName name="_xlnm.Print_Titles" localSheetId="0">Sheet2!$3:$3</definedName>
  </definedNames>
  <calcPr calcId="124519"/>
</workbook>
</file>

<file path=xl/calcChain.xml><?xml version="1.0" encoding="utf-8"?>
<calcChain xmlns="http://schemas.openxmlformats.org/spreadsheetml/2006/main">
  <c r="J73" i="3"/>
  <c r="H73"/>
  <c r="J72"/>
  <c r="H72"/>
  <c r="K72" l="1"/>
  <c r="K73"/>
  <c r="J88"/>
  <c r="H88"/>
  <c r="J87"/>
  <c r="H87"/>
  <c r="J86"/>
  <c r="H86"/>
  <c r="J85"/>
  <c r="H85"/>
  <c r="J84"/>
  <c r="H84"/>
  <c r="J83"/>
  <c r="H83"/>
  <c r="J82"/>
  <c r="H82"/>
  <c r="J81"/>
  <c r="H81"/>
  <c r="J80"/>
  <c r="H80"/>
  <c r="K84" l="1"/>
  <c r="K87"/>
  <c r="K83"/>
  <c r="K88"/>
  <c r="K80"/>
  <c r="K81"/>
  <c r="K86"/>
  <c r="K82"/>
  <c r="K85"/>
  <c r="J45" l="1"/>
  <c r="H45"/>
  <c r="J44"/>
  <c r="H44"/>
  <c r="J43"/>
  <c r="H43"/>
  <c r="J42"/>
  <c r="H42"/>
  <c r="J41"/>
  <c r="H41"/>
  <c r="J40"/>
  <c r="H40"/>
  <c r="J39"/>
  <c r="H39"/>
  <c r="J38"/>
  <c r="H38"/>
  <c r="J37"/>
  <c r="H37"/>
  <c r="J36"/>
  <c r="H36"/>
  <c r="J35"/>
  <c r="H35"/>
  <c r="J34"/>
  <c r="H34"/>
  <c r="J33"/>
  <c r="H33"/>
  <c r="J32"/>
  <c r="H32"/>
  <c r="J31"/>
  <c r="H31"/>
  <c r="J30"/>
  <c r="H30"/>
  <c r="J29"/>
  <c r="H29"/>
  <c r="J28"/>
  <c r="H28"/>
  <c r="J27"/>
  <c r="H27"/>
  <c r="J26"/>
  <c r="H26"/>
  <c r="J25"/>
  <c r="H25"/>
  <c r="J24"/>
  <c r="H24"/>
  <c r="J23"/>
  <c r="H23"/>
  <c r="J22"/>
  <c r="H22"/>
  <c r="J21"/>
  <c r="H21"/>
  <c r="J20"/>
  <c r="H20"/>
  <c r="J19"/>
  <c r="H19"/>
  <c r="J18"/>
  <c r="H18"/>
  <c r="J17"/>
  <c r="H17"/>
  <c r="J16"/>
  <c r="H16"/>
  <c r="J15"/>
  <c r="H15"/>
  <c r="J14"/>
  <c r="H14"/>
  <c r="J13"/>
  <c r="H13"/>
  <c r="J12"/>
  <c r="H12"/>
  <c r="J11"/>
  <c r="H11"/>
  <c r="J10"/>
  <c r="H10"/>
  <c r="J9"/>
  <c r="H9"/>
  <c r="J8"/>
  <c r="H8"/>
  <c r="J7"/>
  <c r="H7"/>
  <c r="J6"/>
  <c r="H6"/>
  <c r="J5"/>
  <c r="H5"/>
  <c r="J4"/>
  <c r="H4"/>
  <c r="K44" l="1"/>
  <c r="K12"/>
  <c r="K20"/>
  <c r="K11"/>
  <c r="K27"/>
  <c r="K35"/>
  <c r="K43"/>
  <c r="K45"/>
  <c r="K4"/>
  <c r="K13"/>
  <c r="K15"/>
  <c r="K28"/>
  <c r="K32"/>
  <c r="K34"/>
  <c r="K36"/>
  <c r="K40"/>
  <c r="K42"/>
  <c r="K5"/>
  <c r="K24"/>
  <c r="K18"/>
  <c r="K31"/>
  <c r="K7"/>
  <c r="K26"/>
  <c r="K37"/>
  <c r="K39"/>
  <c r="K16"/>
  <c r="K29"/>
  <c r="K8"/>
  <c r="K10"/>
  <c r="K19"/>
  <c r="K21"/>
  <c r="K23"/>
  <c r="K6"/>
  <c r="K9"/>
  <c r="K14"/>
  <c r="K17"/>
  <c r="K22"/>
  <c r="K25"/>
  <c r="K30"/>
  <c r="K33"/>
  <c r="K38"/>
  <c r="K41"/>
</calcChain>
</file>

<file path=xl/sharedStrings.xml><?xml version="1.0" encoding="utf-8"?>
<sst xmlns="http://schemas.openxmlformats.org/spreadsheetml/2006/main" count="218" uniqueCount="139">
  <si>
    <t>附件</t>
  </si>
  <si>
    <t>序号</t>
  </si>
  <si>
    <t>招聘单位</t>
  </si>
  <si>
    <t>岗位名称</t>
  </si>
  <si>
    <t>引进人才计划数</t>
  </si>
  <si>
    <t>姓名</t>
  </si>
  <si>
    <t>名次</t>
  </si>
  <si>
    <t>笔试成绩</t>
  </si>
  <si>
    <t>笔试总成绩</t>
  </si>
  <si>
    <t>面试成绩</t>
  </si>
  <si>
    <t>面试总成绩</t>
  </si>
  <si>
    <t>总成绩</t>
  </si>
  <si>
    <t>备注</t>
  </si>
  <si>
    <t>天门市第一人民医院</t>
  </si>
  <si>
    <t>张玉敏</t>
  </si>
  <si>
    <t>陈文亮</t>
  </si>
  <si>
    <t>詹艳艳</t>
  </si>
  <si>
    <t>张雪</t>
  </si>
  <si>
    <t>李章静</t>
  </si>
  <si>
    <t>施梅</t>
  </si>
  <si>
    <t>周晓英</t>
  </si>
  <si>
    <t>程雅萍</t>
  </si>
  <si>
    <t>张雅婷</t>
  </si>
  <si>
    <t>王佩云</t>
  </si>
  <si>
    <t>杨腾</t>
  </si>
  <si>
    <t>钟雨婷</t>
  </si>
  <si>
    <t>岳亚楠</t>
  </si>
  <si>
    <t>朱希扬</t>
  </si>
  <si>
    <t>戴立权</t>
  </si>
  <si>
    <t>部鑫宇</t>
  </si>
  <si>
    <t>蔡昕</t>
  </si>
  <si>
    <t>谭小倩</t>
  </si>
  <si>
    <t>陈珍</t>
  </si>
  <si>
    <t>蒋丹妮</t>
  </si>
  <si>
    <t>程远航</t>
  </si>
  <si>
    <t>周佳伟</t>
  </si>
  <si>
    <t>杨庆</t>
  </si>
  <si>
    <t>姜家荃</t>
  </si>
  <si>
    <t>涂鹏</t>
  </si>
  <si>
    <t>张果</t>
  </si>
  <si>
    <t>眼科医师</t>
  </si>
  <si>
    <t>张贝珂</t>
  </si>
  <si>
    <t>麻醉科医师</t>
  </si>
  <si>
    <t>李波</t>
  </si>
  <si>
    <t>妇科医师</t>
  </si>
  <si>
    <t>谢驰</t>
  </si>
  <si>
    <t>CT/MRI室诊断医师</t>
  </si>
  <si>
    <t>刘建清</t>
  </si>
  <si>
    <t>刘慧</t>
  </si>
  <si>
    <t>刘凌轩</t>
  </si>
  <si>
    <t>超声科诊断医师</t>
  </si>
  <si>
    <t>周玉琪</t>
  </si>
  <si>
    <t>病理科诊断医师</t>
  </si>
  <si>
    <t>孟沙</t>
  </si>
  <si>
    <t>田昱旸</t>
  </si>
  <si>
    <t>重症医学科医师</t>
  </si>
  <si>
    <t>刘钢</t>
  </si>
  <si>
    <t>何佳</t>
  </si>
  <si>
    <t>急诊内科医师</t>
  </si>
  <si>
    <t>王柯</t>
  </si>
  <si>
    <t>检验科技师</t>
  </si>
  <si>
    <t>白玉娇</t>
  </si>
  <si>
    <t>张欢</t>
  </si>
  <si>
    <t>孙凤兰</t>
  </si>
  <si>
    <t>药剂科临床药师</t>
  </si>
  <si>
    <t>陈相宏</t>
  </si>
  <si>
    <t>天门市疾控中心</t>
  </si>
  <si>
    <t>孙文星</t>
  </si>
  <si>
    <t>许子翔</t>
  </si>
  <si>
    <t>陈鹏</t>
  </si>
  <si>
    <t>20.00</t>
  </si>
  <si>
    <t>杜恒</t>
  </si>
  <si>
    <t>32.00</t>
  </si>
  <si>
    <t>向玉琴</t>
  </si>
  <si>
    <t>23.00</t>
  </si>
  <si>
    <t>杨红瑛</t>
  </si>
  <si>
    <t>韩梓茗</t>
  </si>
  <si>
    <t>彭伟</t>
  </si>
  <si>
    <t>董浩然</t>
  </si>
  <si>
    <t>姜林娟</t>
  </si>
  <si>
    <t>陶金鑫</t>
  </si>
  <si>
    <t>孙凯</t>
  </si>
  <si>
    <t>贺巧</t>
  </si>
  <si>
    <t>天门市卫生计生综合监督执法局</t>
  </si>
  <si>
    <t>卫生监督</t>
  </si>
  <si>
    <t>陈灵凤</t>
  </si>
  <si>
    <t>袁宝森</t>
  </si>
  <si>
    <t>石谦</t>
  </si>
  <si>
    <t>张俊豪</t>
  </si>
  <si>
    <t>王海成</t>
  </si>
  <si>
    <t>向平</t>
  </si>
  <si>
    <t>杨宇成</t>
  </si>
  <si>
    <t>天门市麻洋镇卫生院</t>
  </si>
  <si>
    <t>天门市中医医院</t>
  </si>
  <si>
    <t>甘圣</t>
  </si>
  <si>
    <t>李阳</t>
  </si>
  <si>
    <t>余晓昱</t>
  </si>
  <si>
    <t>曾辉</t>
  </si>
  <si>
    <t>柳紫萱</t>
  </si>
  <si>
    <t>洪佳</t>
  </si>
  <si>
    <t>刘航宇</t>
  </si>
  <si>
    <t>彭培雨</t>
  </si>
  <si>
    <t>王诗琼</t>
  </si>
  <si>
    <t>贺喆</t>
  </si>
  <si>
    <t>杨凯舜</t>
  </si>
  <si>
    <t>肖瑶</t>
  </si>
  <si>
    <t>贾梦云</t>
  </si>
  <si>
    <t>内科医师1</t>
    <phoneticPr fontId="4" type="noConversion"/>
  </si>
  <si>
    <t>内科医师2</t>
    <phoneticPr fontId="4" type="noConversion"/>
  </si>
  <si>
    <t>外科医师1</t>
    <phoneticPr fontId="4" type="noConversion"/>
  </si>
  <si>
    <t>外科医师2</t>
    <phoneticPr fontId="4" type="noConversion"/>
  </si>
  <si>
    <t>急诊外科医师</t>
    <phoneticPr fontId="4" type="noConversion"/>
  </si>
  <si>
    <t>检验技师</t>
    <phoneticPr fontId="4" type="noConversion"/>
  </si>
  <si>
    <t>1</t>
    <phoneticPr fontId="4" type="noConversion"/>
  </si>
  <si>
    <t>2</t>
    <phoneticPr fontId="4" type="noConversion"/>
  </si>
  <si>
    <t>3</t>
    <phoneticPr fontId="4" type="noConversion"/>
  </si>
  <si>
    <t>天门市妇幼保健院</t>
    <phoneticPr fontId="4" type="noConversion"/>
  </si>
  <si>
    <t>临床医师</t>
    <phoneticPr fontId="4" type="noConversion"/>
  </si>
  <si>
    <t>刘婷</t>
    <phoneticPr fontId="4" type="noConversion"/>
  </si>
  <si>
    <t>程楚云</t>
    <phoneticPr fontId="4" type="noConversion"/>
  </si>
  <si>
    <t>天门市口腔医院</t>
    <phoneticPr fontId="4" type="noConversion"/>
  </si>
  <si>
    <t>冯蝴蝶</t>
    <phoneticPr fontId="4" type="noConversion"/>
  </si>
  <si>
    <t>陈恩</t>
    <phoneticPr fontId="4" type="noConversion"/>
  </si>
  <si>
    <t>牛海</t>
    <phoneticPr fontId="4" type="noConversion"/>
  </si>
  <si>
    <t>禹东升</t>
    <phoneticPr fontId="4" type="noConversion"/>
  </si>
  <si>
    <t>高诗颖</t>
    <phoneticPr fontId="4" type="noConversion"/>
  </si>
  <si>
    <t>邵静宇</t>
    <phoneticPr fontId="4" type="noConversion"/>
  </si>
  <si>
    <t>杨莹莹</t>
    <phoneticPr fontId="4" type="noConversion"/>
  </si>
  <si>
    <t>曹颖</t>
    <phoneticPr fontId="4" type="noConversion"/>
  </si>
  <si>
    <t>雷佳丽</t>
    <phoneticPr fontId="4" type="noConversion"/>
  </si>
  <si>
    <t>医学影像</t>
    <phoneticPr fontId="4" type="noConversion"/>
  </si>
  <si>
    <t>口腔医疗</t>
    <phoneticPr fontId="4" type="noConversion"/>
  </si>
  <si>
    <t>临床医生2            （外科学骨外、中医骨伤科学）</t>
    <phoneticPr fontId="4" type="noConversion"/>
  </si>
  <si>
    <t>临床医生3            （临床医学专业）</t>
    <phoneticPr fontId="4" type="noConversion"/>
  </si>
  <si>
    <t>检验技师1            （医学检验技术专业）</t>
    <phoneticPr fontId="4" type="noConversion"/>
  </si>
  <si>
    <t>检验技师2           （卫生检验与检疫专业）</t>
    <phoneticPr fontId="4" type="noConversion"/>
  </si>
  <si>
    <t>公共卫生医师       （预防医学专业）</t>
    <phoneticPr fontId="4" type="noConversion"/>
  </si>
  <si>
    <t>临床医师            （临床医学专业）</t>
    <phoneticPr fontId="4" type="noConversion"/>
  </si>
  <si>
    <t>2023年天门市卫生健康委员会所属事业单位引进人才总成绩及排名一览表</t>
    <phoneticPr fontId="4" type="noConversion"/>
  </si>
</sst>
</file>

<file path=xl/styles.xml><?xml version="1.0" encoding="utf-8"?>
<styleSheet xmlns="http://schemas.openxmlformats.org/spreadsheetml/2006/main">
  <numFmts count="2">
    <numFmt numFmtId="176" formatCode="0.00_ "/>
    <numFmt numFmtId="177" formatCode="0.00_);[Red]\(0.00\)"/>
  </numFmts>
  <fonts count="13">
    <font>
      <sz val="11"/>
      <color theme="1"/>
      <name val="宋体"/>
      <charset val="134"/>
      <scheme val="minor"/>
    </font>
    <font>
      <sz val="10"/>
      <color theme="1"/>
      <name val="宋体"/>
      <family val="3"/>
      <charset val="134"/>
      <scheme val="minor"/>
    </font>
    <font>
      <sz val="10"/>
      <name val="Arial"/>
      <family val="2"/>
    </font>
    <font>
      <sz val="9"/>
      <color theme="1"/>
      <name val="宋体"/>
      <family val="3"/>
      <charset val="134"/>
      <scheme val="minor"/>
    </font>
    <font>
      <sz val="9"/>
      <name val="宋体"/>
      <family val="3"/>
      <charset val="134"/>
      <scheme val="minor"/>
    </font>
    <font>
      <sz val="10"/>
      <color indexed="8"/>
      <name val="宋体"/>
      <family val="3"/>
      <charset val="134"/>
      <scheme val="minor"/>
    </font>
    <font>
      <sz val="10"/>
      <color theme="1"/>
      <name val="宋体"/>
      <family val="3"/>
      <charset val="134"/>
      <scheme val="minor"/>
    </font>
    <font>
      <sz val="10"/>
      <name val="宋体"/>
      <family val="3"/>
      <charset val="134"/>
    </font>
    <font>
      <sz val="10"/>
      <name val="宋体"/>
      <family val="3"/>
      <charset val="134"/>
      <scheme val="minor"/>
    </font>
    <font>
      <sz val="10"/>
      <color theme="1"/>
      <name val="宋体"/>
      <family val="3"/>
      <charset val="134"/>
    </font>
    <font>
      <sz val="10"/>
      <color rgb="FF000000"/>
      <name val="宋体"/>
      <family val="3"/>
      <charset val="134"/>
    </font>
    <font>
      <b/>
      <sz val="14"/>
      <color theme="1"/>
      <name val="宋体"/>
      <family val="3"/>
      <charset val="134"/>
      <scheme val="minor"/>
    </font>
    <font>
      <b/>
      <sz val="10"/>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7">
    <xf numFmtId="0" fontId="0" fillId="0" borderId="0">
      <alignment vertical="center"/>
    </xf>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cellStyleXfs>
  <cellXfs count="69">
    <xf numFmtId="0" fontId="0" fillId="0" borderId="0" xfId="0">
      <alignment vertical="center"/>
    </xf>
    <xf numFmtId="0" fontId="1" fillId="0" borderId="0" xfId="0" applyFont="1" applyAlignment="1">
      <alignment horizontal="center" vertical="center"/>
    </xf>
    <xf numFmtId="0" fontId="5" fillId="0" borderId="3" xfId="3" applyNumberFormat="1" applyFont="1" applyFill="1" applyBorder="1" applyAlignment="1" applyProtection="1">
      <alignment horizontal="center" vertical="center" wrapText="1"/>
    </xf>
    <xf numFmtId="177" fontId="6" fillId="0" borderId="2" xfId="0" applyNumberFormat="1" applyFont="1" applyBorder="1" applyAlignment="1">
      <alignment horizontal="center" vertical="center"/>
    </xf>
    <xf numFmtId="49" fontId="6" fillId="0" borderId="2" xfId="6" applyNumberFormat="1" applyFont="1" applyBorder="1" applyAlignment="1">
      <alignment horizontal="center"/>
    </xf>
    <xf numFmtId="176" fontId="6" fillId="0" borderId="2" xfId="0" applyNumberFormat="1" applyFont="1" applyBorder="1" applyAlignment="1">
      <alignment horizontal="center" vertical="center"/>
    </xf>
    <xf numFmtId="0" fontId="6" fillId="0" borderId="2" xfId="0" applyFont="1" applyBorder="1" applyAlignment="1">
      <alignment horizontal="center" vertical="center"/>
    </xf>
    <xf numFmtId="176" fontId="6" fillId="0" borderId="2" xfId="6" applyNumberFormat="1" applyFont="1" applyFill="1" applyBorder="1" applyAlignment="1">
      <alignment horizontal="center" vertical="center"/>
    </xf>
    <xf numFmtId="176" fontId="6" fillId="0" borderId="2" xfId="6" applyNumberFormat="1" applyFont="1" applyBorder="1" applyAlignment="1">
      <alignment horizontal="center" vertical="center"/>
    </xf>
    <xf numFmtId="177" fontId="6" fillId="2" borderId="2"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2" xfId="2" applyNumberFormat="1" applyFont="1" applyFill="1" applyBorder="1" applyAlignment="1">
      <alignment horizontal="center" vertical="center"/>
    </xf>
    <xf numFmtId="0" fontId="6" fillId="2"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2" xfId="4"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 vertical="center"/>
    </xf>
    <xf numFmtId="0" fontId="8" fillId="0" borderId="2" xfId="0" applyNumberFormat="1" applyFont="1" applyFill="1" applyBorder="1" applyAlignment="1">
      <alignment horizontal="center" vertical="center" wrapText="1"/>
    </xf>
    <xf numFmtId="0" fontId="5" fillId="0" borderId="2" xfId="1" applyNumberFormat="1" applyFont="1" applyFill="1" applyBorder="1" applyAlignment="1" applyProtection="1">
      <alignment horizontal="center" vertical="center"/>
    </xf>
    <xf numFmtId="0" fontId="8"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0" xfId="0" applyFont="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0" xfId="0" applyFont="1" applyFill="1">
      <alignment vertical="center"/>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3" xfId="3" applyNumberFormat="1" applyFont="1" applyFill="1" applyBorder="1" applyAlignment="1" applyProtection="1">
      <alignment horizontal="center" vertical="center"/>
    </xf>
    <xf numFmtId="0" fontId="5" fillId="2" borderId="2" xfId="4" applyNumberFormat="1" applyFont="1" applyFill="1" applyBorder="1" applyAlignment="1" applyProtection="1">
      <alignment horizontal="center" vertical="center"/>
    </xf>
    <xf numFmtId="0" fontId="5" fillId="2" borderId="2" xfId="3" applyNumberFormat="1" applyFont="1" applyFill="1" applyBorder="1" applyAlignment="1" applyProtection="1">
      <alignment horizontal="center" vertical="center"/>
    </xf>
    <xf numFmtId="0" fontId="6" fillId="2" borderId="2" xfId="0" applyFont="1" applyFill="1" applyBorder="1" applyAlignment="1">
      <alignment horizontal="center" vertical="center"/>
    </xf>
    <xf numFmtId="0" fontId="5" fillId="2" borderId="2" xfId="1" applyNumberFormat="1" applyFont="1" applyFill="1" applyBorder="1" applyAlignment="1" applyProtection="1">
      <alignment horizontal="center" vertical="center"/>
    </xf>
    <xf numFmtId="0" fontId="6" fillId="2" borderId="0" xfId="0" applyFont="1" applyFill="1" applyAlignment="1">
      <alignment horizontal="center" vertical="center"/>
    </xf>
    <xf numFmtId="0" fontId="5" fillId="2" borderId="3" xfId="3" applyNumberFormat="1" applyFont="1" applyFill="1" applyBorder="1" applyAlignment="1" applyProtection="1">
      <alignment horizontal="center" vertical="center"/>
    </xf>
    <xf numFmtId="177" fontId="6" fillId="0" borderId="2" xfId="0" applyNumberFormat="1" applyFont="1" applyBorder="1">
      <alignment vertical="center"/>
    </xf>
    <xf numFmtId="177" fontId="1" fillId="0" borderId="0" xfId="0" applyNumberFormat="1" applyFont="1" applyAlignment="1">
      <alignment horizontal="center" vertical="center"/>
    </xf>
    <xf numFmtId="0" fontId="5" fillId="2" borderId="3"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4" xfId="3" applyNumberFormat="1" applyFont="1" applyFill="1" applyBorder="1" applyAlignment="1" applyProtection="1">
      <alignment horizontal="center" vertical="center" wrapText="1"/>
    </xf>
    <xf numFmtId="0" fontId="6" fillId="2" borderId="2" xfId="0" applyFont="1" applyFill="1" applyBorder="1" applyAlignment="1">
      <alignment horizontal="center" vertical="center"/>
    </xf>
    <xf numFmtId="0" fontId="6" fillId="0" borderId="2" xfId="0" applyFont="1" applyBorder="1" applyAlignment="1">
      <alignment horizontal="center" vertical="center"/>
    </xf>
    <xf numFmtId="0" fontId="5" fillId="2" borderId="3" xfId="3" applyNumberFormat="1" applyFont="1" applyFill="1" applyBorder="1" applyAlignment="1" applyProtection="1">
      <alignment horizontal="center" vertical="center"/>
    </xf>
    <xf numFmtId="0" fontId="5" fillId="2" borderId="4" xfId="3"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3" xfId="3" applyNumberFormat="1" applyFont="1" applyFill="1" applyBorder="1" applyAlignment="1" applyProtection="1">
      <alignment horizontal="center" vertical="center"/>
    </xf>
    <xf numFmtId="0" fontId="5" fillId="0" borderId="5" xfId="3" applyNumberFormat="1" applyFont="1" applyFill="1" applyBorder="1" applyAlignment="1" applyProtection="1">
      <alignment horizontal="center" vertical="center"/>
    </xf>
    <xf numFmtId="0" fontId="5" fillId="0" borderId="4" xfId="3" applyNumberFormat="1" applyFont="1" applyFill="1" applyBorder="1" applyAlignment="1" applyProtection="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3" xfId="3" applyNumberFormat="1" applyFont="1" applyFill="1" applyBorder="1" applyAlignment="1" applyProtection="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 fillId="0" borderId="5" xfId="3" applyNumberFormat="1"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2" xfId="0" applyFont="1" applyFill="1" applyBorder="1" applyAlignment="1">
      <alignment horizontal="center" vertical="center" wrapText="1"/>
    </xf>
  </cellXfs>
  <cellStyles count="7">
    <cellStyle name="常规" xfId="0" builtinId="0"/>
    <cellStyle name="常规 2" xfId="1"/>
    <cellStyle name="常规 21" xfId="2"/>
    <cellStyle name="常规 21 2" xfId="6"/>
    <cellStyle name="常规 6" xfId="3"/>
    <cellStyle name="常规 7" xfId="4"/>
    <cellStyle name="常规 8" xfId="5"/>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2"/>
  <sheetViews>
    <sheetView tabSelected="1" workbookViewId="0">
      <selection activeCell="G114" sqref="G114"/>
    </sheetView>
  </sheetViews>
  <sheetFormatPr defaultColWidth="9" defaultRowHeight="13.5"/>
  <cols>
    <col min="1" max="1" width="4.875" customWidth="1"/>
    <col min="2" max="2" width="21.25" customWidth="1"/>
    <col min="3" max="3" width="19.5" style="1" customWidth="1"/>
    <col min="4" max="4" width="15.625" style="1" customWidth="1"/>
    <col min="5" max="5" width="10.5" style="1" customWidth="1"/>
    <col min="6" max="11" width="10.625" style="1" customWidth="1"/>
    <col min="12" max="12" width="9" style="1"/>
  </cols>
  <sheetData>
    <row r="1" spans="1:12">
      <c r="A1" s="64" t="s">
        <v>0</v>
      </c>
      <c r="B1" s="65"/>
    </row>
    <row r="2" spans="1:12" ht="20.100000000000001" customHeight="1">
      <c r="A2" s="66" t="s">
        <v>138</v>
      </c>
      <c r="B2" s="66"/>
      <c r="C2" s="67"/>
      <c r="D2" s="67"/>
      <c r="E2" s="67"/>
      <c r="F2" s="67"/>
      <c r="G2" s="67"/>
      <c r="H2" s="67"/>
      <c r="I2" s="67"/>
      <c r="J2" s="67"/>
      <c r="K2" s="67"/>
      <c r="L2" s="67"/>
    </row>
    <row r="3" spans="1:12" s="20" customFormat="1" ht="20.100000000000001" customHeight="1">
      <c r="A3" s="14" t="s">
        <v>1</v>
      </c>
      <c r="B3" s="15" t="s">
        <v>2</v>
      </c>
      <c r="C3" s="15" t="s">
        <v>3</v>
      </c>
      <c r="D3" s="16" t="s">
        <v>4</v>
      </c>
      <c r="E3" s="17" t="s">
        <v>5</v>
      </c>
      <c r="F3" s="18" t="s">
        <v>6</v>
      </c>
      <c r="G3" s="19" t="s">
        <v>7</v>
      </c>
      <c r="H3" s="19" t="s">
        <v>8</v>
      </c>
      <c r="I3" s="19" t="s">
        <v>9</v>
      </c>
      <c r="J3" s="6" t="s">
        <v>10</v>
      </c>
      <c r="K3" s="6" t="s">
        <v>11</v>
      </c>
      <c r="L3" s="6" t="s">
        <v>12</v>
      </c>
    </row>
    <row r="4" spans="1:12" s="26" customFormat="1" ht="20.100000000000001" customHeight="1">
      <c r="A4" s="14">
        <v>1</v>
      </c>
      <c r="B4" s="15" t="s">
        <v>13</v>
      </c>
      <c r="C4" s="47" t="s">
        <v>107</v>
      </c>
      <c r="D4" s="58">
        <v>15</v>
      </c>
      <c r="E4" s="21" t="s">
        <v>14</v>
      </c>
      <c r="F4" s="22">
        <v>1</v>
      </c>
      <c r="G4" s="23">
        <v>71</v>
      </c>
      <c r="H4" s="24">
        <f t="shared" ref="H4:H45" si="0">G4*0.5</f>
        <v>35.5</v>
      </c>
      <c r="I4" s="24">
        <v>89</v>
      </c>
      <c r="J4" s="24">
        <f t="shared" ref="J4:J45" si="1">I4*0.5</f>
        <v>44.5</v>
      </c>
      <c r="K4" s="24">
        <f t="shared" ref="K4:K45" si="2">H4+J4</f>
        <v>80</v>
      </c>
      <c r="L4" s="25"/>
    </row>
    <row r="5" spans="1:12" s="26" customFormat="1" ht="20.100000000000001" customHeight="1">
      <c r="A5" s="14">
        <v>2</v>
      </c>
      <c r="B5" s="15" t="s">
        <v>13</v>
      </c>
      <c r="C5" s="47"/>
      <c r="D5" s="58"/>
      <c r="E5" s="21" t="s">
        <v>15</v>
      </c>
      <c r="F5" s="22">
        <v>2</v>
      </c>
      <c r="G5" s="23">
        <v>75</v>
      </c>
      <c r="H5" s="24">
        <f t="shared" si="0"/>
        <v>37.5</v>
      </c>
      <c r="I5" s="24">
        <v>83.8</v>
      </c>
      <c r="J5" s="24">
        <f t="shared" si="1"/>
        <v>41.9</v>
      </c>
      <c r="K5" s="24">
        <f t="shared" si="2"/>
        <v>79.400000000000006</v>
      </c>
      <c r="L5" s="25"/>
    </row>
    <row r="6" spans="1:12" s="26" customFormat="1" ht="20.100000000000001" customHeight="1">
      <c r="A6" s="14">
        <v>3</v>
      </c>
      <c r="B6" s="15" t="s">
        <v>13</v>
      </c>
      <c r="C6" s="47"/>
      <c r="D6" s="58"/>
      <c r="E6" s="21" t="s">
        <v>16</v>
      </c>
      <c r="F6" s="27">
        <v>3</v>
      </c>
      <c r="G6" s="23">
        <v>69</v>
      </c>
      <c r="H6" s="24">
        <f t="shared" si="0"/>
        <v>34.5</v>
      </c>
      <c r="I6" s="24">
        <v>84.6</v>
      </c>
      <c r="J6" s="24">
        <f t="shared" si="1"/>
        <v>42.3</v>
      </c>
      <c r="K6" s="24">
        <f t="shared" si="2"/>
        <v>76.8</v>
      </c>
      <c r="L6" s="25"/>
    </row>
    <row r="7" spans="1:12" s="26" customFormat="1" ht="20.100000000000001" customHeight="1">
      <c r="A7" s="14">
        <v>4</v>
      </c>
      <c r="B7" s="15" t="s">
        <v>13</v>
      </c>
      <c r="C7" s="47"/>
      <c r="D7" s="58"/>
      <c r="E7" s="21" t="s">
        <v>17</v>
      </c>
      <c r="F7" s="22">
        <v>4</v>
      </c>
      <c r="G7" s="23">
        <v>64</v>
      </c>
      <c r="H7" s="24">
        <f t="shared" si="0"/>
        <v>32</v>
      </c>
      <c r="I7" s="24">
        <v>89</v>
      </c>
      <c r="J7" s="24">
        <f t="shared" si="1"/>
        <v>44.5</v>
      </c>
      <c r="K7" s="24">
        <f t="shared" si="2"/>
        <v>76.5</v>
      </c>
      <c r="L7" s="25"/>
    </row>
    <row r="8" spans="1:12" s="26" customFormat="1" ht="20.100000000000001" customHeight="1">
      <c r="A8" s="14">
        <v>5</v>
      </c>
      <c r="B8" s="15" t="s">
        <v>13</v>
      </c>
      <c r="C8" s="47"/>
      <c r="D8" s="58"/>
      <c r="E8" s="13" t="s">
        <v>18</v>
      </c>
      <c r="F8" s="22">
        <v>5</v>
      </c>
      <c r="G8" s="23">
        <v>72</v>
      </c>
      <c r="H8" s="24">
        <f t="shared" si="0"/>
        <v>36</v>
      </c>
      <c r="I8" s="24">
        <v>79.790000000000006</v>
      </c>
      <c r="J8" s="24">
        <f t="shared" si="1"/>
        <v>39.895000000000003</v>
      </c>
      <c r="K8" s="24">
        <f t="shared" si="2"/>
        <v>75.89500000000001</v>
      </c>
      <c r="L8" s="25"/>
    </row>
    <row r="9" spans="1:12" s="26" customFormat="1" ht="20.100000000000001" customHeight="1">
      <c r="A9" s="14">
        <v>6</v>
      </c>
      <c r="B9" s="15" t="s">
        <v>13</v>
      </c>
      <c r="C9" s="47"/>
      <c r="D9" s="58"/>
      <c r="E9" s="21" t="s">
        <v>19</v>
      </c>
      <c r="F9" s="22">
        <v>6</v>
      </c>
      <c r="G9" s="23">
        <v>66</v>
      </c>
      <c r="H9" s="24">
        <f t="shared" si="0"/>
        <v>33</v>
      </c>
      <c r="I9" s="24">
        <v>85</v>
      </c>
      <c r="J9" s="24">
        <f t="shared" si="1"/>
        <v>42.5</v>
      </c>
      <c r="K9" s="24">
        <f t="shared" si="2"/>
        <v>75.5</v>
      </c>
      <c r="L9" s="25"/>
    </row>
    <row r="10" spans="1:12" s="26" customFormat="1" ht="20.100000000000001" customHeight="1">
      <c r="A10" s="14">
        <v>7</v>
      </c>
      <c r="B10" s="15" t="s">
        <v>13</v>
      </c>
      <c r="C10" s="47"/>
      <c r="D10" s="58"/>
      <c r="E10" s="13" t="s">
        <v>20</v>
      </c>
      <c r="F10" s="22">
        <v>7</v>
      </c>
      <c r="G10" s="23">
        <v>69</v>
      </c>
      <c r="H10" s="24">
        <f t="shared" si="0"/>
        <v>34.5</v>
      </c>
      <c r="I10" s="24">
        <v>81.64</v>
      </c>
      <c r="J10" s="24">
        <f t="shared" si="1"/>
        <v>40.82</v>
      </c>
      <c r="K10" s="24">
        <f t="shared" si="2"/>
        <v>75.319999999999993</v>
      </c>
      <c r="L10" s="25"/>
    </row>
    <row r="11" spans="1:12" s="26" customFormat="1" ht="20.100000000000001" customHeight="1">
      <c r="A11" s="14">
        <v>8</v>
      </c>
      <c r="B11" s="15" t="s">
        <v>13</v>
      </c>
      <c r="C11" s="47"/>
      <c r="D11" s="58"/>
      <c r="E11" s="21" t="s">
        <v>21</v>
      </c>
      <c r="F11" s="22">
        <v>8</v>
      </c>
      <c r="G11" s="23">
        <v>64</v>
      </c>
      <c r="H11" s="24">
        <f t="shared" si="0"/>
        <v>32</v>
      </c>
      <c r="I11" s="24">
        <v>86</v>
      </c>
      <c r="J11" s="24">
        <f t="shared" si="1"/>
        <v>43</v>
      </c>
      <c r="K11" s="24">
        <f t="shared" si="2"/>
        <v>75</v>
      </c>
      <c r="L11" s="25"/>
    </row>
    <row r="12" spans="1:12" s="26" customFormat="1" ht="20.100000000000001" customHeight="1">
      <c r="A12" s="14">
        <v>9</v>
      </c>
      <c r="B12" s="15" t="s">
        <v>13</v>
      </c>
      <c r="C12" s="47"/>
      <c r="D12" s="58"/>
      <c r="E12" s="21" t="s">
        <v>22</v>
      </c>
      <c r="F12" s="22">
        <v>9</v>
      </c>
      <c r="G12" s="23">
        <v>68</v>
      </c>
      <c r="H12" s="24">
        <f t="shared" si="0"/>
        <v>34</v>
      </c>
      <c r="I12" s="24">
        <v>80</v>
      </c>
      <c r="J12" s="24">
        <f t="shared" si="1"/>
        <v>40</v>
      </c>
      <c r="K12" s="24">
        <f t="shared" si="2"/>
        <v>74</v>
      </c>
      <c r="L12" s="25"/>
    </row>
    <row r="13" spans="1:12" s="26" customFormat="1" ht="20.100000000000001" customHeight="1">
      <c r="A13" s="14">
        <v>10</v>
      </c>
      <c r="B13" s="15" t="s">
        <v>13</v>
      </c>
      <c r="C13" s="47"/>
      <c r="D13" s="58"/>
      <c r="E13" s="13" t="s">
        <v>23</v>
      </c>
      <c r="F13" s="22">
        <v>10</v>
      </c>
      <c r="G13" s="23">
        <v>64</v>
      </c>
      <c r="H13" s="24">
        <f t="shared" si="0"/>
        <v>32</v>
      </c>
      <c r="I13" s="24">
        <v>81</v>
      </c>
      <c r="J13" s="24">
        <f t="shared" si="1"/>
        <v>40.5</v>
      </c>
      <c r="K13" s="24">
        <f t="shared" si="2"/>
        <v>72.5</v>
      </c>
      <c r="L13" s="25"/>
    </row>
    <row r="14" spans="1:12" s="26" customFormat="1" ht="20.100000000000001" customHeight="1">
      <c r="A14" s="14">
        <v>11</v>
      </c>
      <c r="B14" s="15" t="s">
        <v>13</v>
      </c>
      <c r="C14" s="47"/>
      <c r="D14" s="58"/>
      <c r="E14" s="28" t="s">
        <v>24</v>
      </c>
      <c r="F14" s="22">
        <v>11</v>
      </c>
      <c r="G14" s="23">
        <v>61</v>
      </c>
      <c r="H14" s="24">
        <f t="shared" si="0"/>
        <v>30.5</v>
      </c>
      <c r="I14" s="24">
        <v>83</v>
      </c>
      <c r="J14" s="24">
        <f t="shared" si="1"/>
        <v>41.5</v>
      </c>
      <c r="K14" s="24">
        <f t="shared" si="2"/>
        <v>72</v>
      </c>
      <c r="L14" s="25"/>
    </row>
    <row r="15" spans="1:12" s="26" customFormat="1" ht="20.100000000000001" customHeight="1">
      <c r="A15" s="14">
        <v>12</v>
      </c>
      <c r="B15" s="15" t="s">
        <v>13</v>
      </c>
      <c r="C15" s="47"/>
      <c r="D15" s="58"/>
      <c r="E15" s="21" t="s">
        <v>25</v>
      </c>
      <c r="F15" s="22">
        <v>12</v>
      </c>
      <c r="G15" s="23">
        <v>65</v>
      </c>
      <c r="H15" s="24">
        <f t="shared" si="0"/>
        <v>32.5</v>
      </c>
      <c r="I15" s="24">
        <v>75</v>
      </c>
      <c r="J15" s="24">
        <f t="shared" si="1"/>
        <v>37.5</v>
      </c>
      <c r="K15" s="24">
        <f t="shared" si="2"/>
        <v>70</v>
      </c>
      <c r="L15" s="25"/>
    </row>
    <row r="16" spans="1:12" s="26" customFormat="1" ht="20.100000000000001" customHeight="1">
      <c r="A16" s="14">
        <v>13</v>
      </c>
      <c r="B16" s="15" t="s">
        <v>13</v>
      </c>
      <c r="C16" s="47"/>
      <c r="D16" s="58"/>
      <c r="E16" s="13" t="s">
        <v>26</v>
      </c>
      <c r="F16" s="22">
        <v>13</v>
      </c>
      <c r="G16" s="23">
        <v>65</v>
      </c>
      <c r="H16" s="24">
        <f t="shared" si="0"/>
        <v>32.5</v>
      </c>
      <c r="I16" s="24">
        <v>73.709999999999994</v>
      </c>
      <c r="J16" s="24">
        <f t="shared" si="1"/>
        <v>36.854999999999997</v>
      </c>
      <c r="K16" s="24">
        <f t="shared" si="2"/>
        <v>69.35499999999999</v>
      </c>
      <c r="L16" s="25"/>
    </row>
    <row r="17" spans="1:12" s="26" customFormat="1" ht="20.100000000000001" customHeight="1">
      <c r="A17" s="14">
        <v>14</v>
      </c>
      <c r="B17" s="15" t="s">
        <v>13</v>
      </c>
      <c r="C17" s="58" t="s">
        <v>108</v>
      </c>
      <c r="D17" s="58">
        <v>22</v>
      </c>
      <c r="E17" s="28" t="s">
        <v>27</v>
      </c>
      <c r="F17" s="22">
        <v>1</v>
      </c>
      <c r="G17" s="23">
        <v>73</v>
      </c>
      <c r="H17" s="24">
        <f t="shared" si="0"/>
        <v>36.5</v>
      </c>
      <c r="I17" s="24">
        <v>83.5</v>
      </c>
      <c r="J17" s="24">
        <f t="shared" si="1"/>
        <v>41.75</v>
      </c>
      <c r="K17" s="24">
        <f t="shared" si="2"/>
        <v>78.25</v>
      </c>
      <c r="L17" s="25"/>
    </row>
    <row r="18" spans="1:12" s="26" customFormat="1" ht="20.100000000000001" customHeight="1">
      <c r="A18" s="14">
        <v>15</v>
      </c>
      <c r="B18" s="15" t="s">
        <v>13</v>
      </c>
      <c r="C18" s="58"/>
      <c r="D18" s="58"/>
      <c r="E18" s="28" t="s">
        <v>28</v>
      </c>
      <c r="F18" s="22">
        <v>2</v>
      </c>
      <c r="G18" s="23">
        <v>73</v>
      </c>
      <c r="H18" s="24">
        <f t="shared" si="0"/>
        <v>36.5</v>
      </c>
      <c r="I18" s="24">
        <v>80.8</v>
      </c>
      <c r="J18" s="24">
        <f t="shared" si="1"/>
        <v>40.4</v>
      </c>
      <c r="K18" s="24">
        <f t="shared" si="2"/>
        <v>76.900000000000006</v>
      </c>
      <c r="L18" s="25"/>
    </row>
    <row r="19" spans="1:12" s="26" customFormat="1" ht="20.100000000000001" customHeight="1">
      <c r="A19" s="14">
        <v>16</v>
      </c>
      <c r="B19" s="15" t="s">
        <v>13</v>
      </c>
      <c r="C19" s="58"/>
      <c r="D19" s="58"/>
      <c r="E19" s="28" t="s">
        <v>29</v>
      </c>
      <c r="F19" s="22">
        <v>3</v>
      </c>
      <c r="G19" s="23">
        <v>68</v>
      </c>
      <c r="H19" s="24">
        <f t="shared" si="0"/>
        <v>34</v>
      </c>
      <c r="I19" s="24">
        <v>83.5</v>
      </c>
      <c r="J19" s="24">
        <f t="shared" si="1"/>
        <v>41.75</v>
      </c>
      <c r="K19" s="24">
        <f t="shared" si="2"/>
        <v>75.75</v>
      </c>
      <c r="L19" s="25"/>
    </row>
    <row r="20" spans="1:12" s="26" customFormat="1" ht="20.100000000000001" customHeight="1">
      <c r="A20" s="14">
        <v>17</v>
      </c>
      <c r="B20" s="15" t="s">
        <v>13</v>
      </c>
      <c r="C20" s="58"/>
      <c r="D20" s="58"/>
      <c r="E20" s="29" t="s">
        <v>30</v>
      </c>
      <c r="F20" s="22">
        <v>4</v>
      </c>
      <c r="G20" s="23">
        <v>70</v>
      </c>
      <c r="H20" s="24">
        <f t="shared" si="0"/>
        <v>35</v>
      </c>
      <c r="I20" s="24">
        <v>80.36</v>
      </c>
      <c r="J20" s="24">
        <f t="shared" si="1"/>
        <v>40.18</v>
      </c>
      <c r="K20" s="24">
        <f t="shared" si="2"/>
        <v>75.180000000000007</v>
      </c>
      <c r="L20" s="25"/>
    </row>
    <row r="21" spans="1:12" s="26" customFormat="1" ht="20.100000000000001" customHeight="1">
      <c r="A21" s="14">
        <v>18</v>
      </c>
      <c r="B21" s="15" t="s">
        <v>13</v>
      </c>
      <c r="C21" s="58"/>
      <c r="D21" s="58"/>
      <c r="E21" s="21" t="s">
        <v>31</v>
      </c>
      <c r="F21" s="22">
        <v>5</v>
      </c>
      <c r="G21" s="23">
        <v>64</v>
      </c>
      <c r="H21" s="24">
        <f t="shared" si="0"/>
        <v>32</v>
      </c>
      <c r="I21" s="24">
        <v>80.8</v>
      </c>
      <c r="J21" s="24">
        <f t="shared" si="1"/>
        <v>40.4</v>
      </c>
      <c r="K21" s="24">
        <f t="shared" si="2"/>
        <v>72.400000000000006</v>
      </c>
      <c r="L21" s="25"/>
    </row>
    <row r="22" spans="1:12" s="26" customFormat="1" ht="20.100000000000001" customHeight="1">
      <c r="A22" s="14">
        <v>19</v>
      </c>
      <c r="B22" s="15" t="s">
        <v>13</v>
      </c>
      <c r="C22" s="58"/>
      <c r="D22" s="58"/>
      <c r="E22" s="28" t="s">
        <v>32</v>
      </c>
      <c r="F22" s="22">
        <v>6</v>
      </c>
      <c r="G22" s="23">
        <v>63</v>
      </c>
      <c r="H22" s="24">
        <f t="shared" si="0"/>
        <v>31.5</v>
      </c>
      <c r="I22" s="24">
        <v>80.5</v>
      </c>
      <c r="J22" s="24">
        <f t="shared" si="1"/>
        <v>40.25</v>
      </c>
      <c r="K22" s="24">
        <f t="shared" si="2"/>
        <v>71.75</v>
      </c>
      <c r="L22" s="25"/>
    </row>
    <row r="23" spans="1:12" s="26" customFormat="1" ht="20.100000000000001" customHeight="1">
      <c r="A23" s="14">
        <v>20</v>
      </c>
      <c r="B23" s="15" t="s">
        <v>13</v>
      </c>
      <c r="C23" s="58"/>
      <c r="D23" s="58"/>
      <c r="E23" s="28" t="s">
        <v>33</v>
      </c>
      <c r="F23" s="22">
        <v>7</v>
      </c>
      <c r="G23" s="23">
        <v>60</v>
      </c>
      <c r="H23" s="24">
        <f t="shared" si="0"/>
        <v>30</v>
      </c>
      <c r="I23" s="24">
        <v>72.209999999999994</v>
      </c>
      <c r="J23" s="24">
        <f t="shared" si="1"/>
        <v>36.104999999999997</v>
      </c>
      <c r="K23" s="24">
        <f t="shared" si="2"/>
        <v>66.10499999999999</v>
      </c>
      <c r="L23" s="25"/>
    </row>
    <row r="24" spans="1:12" s="26" customFormat="1" ht="20.100000000000001" customHeight="1">
      <c r="A24" s="14">
        <v>21</v>
      </c>
      <c r="B24" s="15" t="s">
        <v>13</v>
      </c>
      <c r="C24" s="58" t="s">
        <v>109</v>
      </c>
      <c r="D24" s="58">
        <v>4</v>
      </c>
      <c r="E24" s="28" t="s">
        <v>34</v>
      </c>
      <c r="F24" s="30">
        <v>1</v>
      </c>
      <c r="G24" s="23">
        <v>70.5</v>
      </c>
      <c r="H24" s="24">
        <f t="shared" si="0"/>
        <v>35.25</v>
      </c>
      <c r="I24" s="24">
        <v>93.4</v>
      </c>
      <c r="J24" s="24">
        <f t="shared" si="1"/>
        <v>46.7</v>
      </c>
      <c r="K24" s="24">
        <f t="shared" si="2"/>
        <v>81.95</v>
      </c>
      <c r="L24" s="22"/>
    </row>
    <row r="25" spans="1:12" s="26" customFormat="1" ht="20.100000000000001" customHeight="1">
      <c r="A25" s="14">
        <v>22</v>
      </c>
      <c r="B25" s="15" t="s">
        <v>13</v>
      </c>
      <c r="C25" s="58"/>
      <c r="D25" s="58"/>
      <c r="E25" s="28" t="s">
        <v>35</v>
      </c>
      <c r="F25" s="30">
        <v>2</v>
      </c>
      <c r="G25" s="23">
        <v>74</v>
      </c>
      <c r="H25" s="24">
        <f t="shared" si="0"/>
        <v>37</v>
      </c>
      <c r="I25" s="24">
        <v>88.2</v>
      </c>
      <c r="J25" s="24">
        <f t="shared" si="1"/>
        <v>44.1</v>
      </c>
      <c r="K25" s="24">
        <f t="shared" si="2"/>
        <v>81.099999999999994</v>
      </c>
      <c r="L25" s="22"/>
    </row>
    <row r="26" spans="1:12" s="26" customFormat="1" ht="20.100000000000001" customHeight="1">
      <c r="A26" s="14">
        <v>23</v>
      </c>
      <c r="B26" s="15" t="s">
        <v>13</v>
      </c>
      <c r="C26" s="58"/>
      <c r="D26" s="58"/>
      <c r="E26" s="29" t="s">
        <v>36</v>
      </c>
      <c r="F26" s="30">
        <v>3</v>
      </c>
      <c r="G26" s="23">
        <v>68</v>
      </c>
      <c r="H26" s="24">
        <f t="shared" si="0"/>
        <v>34</v>
      </c>
      <c r="I26" s="24">
        <v>92.8</v>
      </c>
      <c r="J26" s="24">
        <f t="shared" si="1"/>
        <v>46.4</v>
      </c>
      <c r="K26" s="24">
        <f t="shared" si="2"/>
        <v>80.400000000000006</v>
      </c>
      <c r="L26" s="22"/>
    </row>
    <row r="27" spans="1:12" s="26" customFormat="1" ht="20.100000000000001" customHeight="1">
      <c r="A27" s="14">
        <v>24</v>
      </c>
      <c r="B27" s="15" t="s">
        <v>13</v>
      </c>
      <c r="C27" s="58"/>
      <c r="D27" s="58"/>
      <c r="E27" s="28" t="s">
        <v>37</v>
      </c>
      <c r="F27" s="30">
        <v>4</v>
      </c>
      <c r="G27" s="23">
        <v>71</v>
      </c>
      <c r="H27" s="24">
        <f t="shared" si="0"/>
        <v>35.5</v>
      </c>
      <c r="I27" s="24">
        <v>88.83</v>
      </c>
      <c r="J27" s="24">
        <f t="shared" si="1"/>
        <v>44.414999999999999</v>
      </c>
      <c r="K27" s="24">
        <f t="shared" si="2"/>
        <v>79.914999999999992</v>
      </c>
      <c r="L27" s="22"/>
    </row>
    <row r="28" spans="1:12" s="26" customFormat="1" ht="20.100000000000001" customHeight="1">
      <c r="A28" s="14">
        <v>25</v>
      </c>
      <c r="B28" s="15" t="s">
        <v>13</v>
      </c>
      <c r="C28" s="58" t="s">
        <v>110</v>
      </c>
      <c r="D28" s="58">
        <v>5</v>
      </c>
      <c r="E28" s="28" t="s">
        <v>38</v>
      </c>
      <c r="F28" s="30">
        <v>1</v>
      </c>
      <c r="G28" s="23">
        <v>68</v>
      </c>
      <c r="H28" s="24">
        <f t="shared" si="0"/>
        <v>34</v>
      </c>
      <c r="I28" s="24">
        <v>88.8</v>
      </c>
      <c r="J28" s="24">
        <f t="shared" si="1"/>
        <v>44.4</v>
      </c>
      <c r="K28" s="24">
        <f t="shared" si="2"/>
        <v>78.400000000000006</v>
      </c>
      <c r="L28" s="22"/>
    </row>
    <row r="29" spans="1:12" s="26" customFormat="1" ht="20.100000000000001" customHeight="1">
      <c r="A29" s="14">
        <v>26</v>
      </c>
      <c r="B29" s="15" t="s">
        <v>13</v>
      </c>
      <c r="C29" s="58"/>
      <c r="D29" s="58"/>
      <c r="E29" s="28" t="s">
        <v>39</v>
      </c>
      <c r="F29" s="30">
        <v>2</v>
      </c>
      <c r="G29" s="23">
        <v>65</v>
      </c>
      <c r="H29" s="24">
        <f t="shared" si="0"/>
        <v>32.5</v>
      </c>
      <c r="I29" s="24">
        <v>89</v>
      </c>
      <c r="J29" s="24">
        <f t="shared" si="1"/>
        <v>44.5</v>
      </c>
      <c r="K29" s="24">
        <f t="shared" si="2"/>
        <v>77</v>
      </c>
      <c r="L29" s="22"/>
    </row>
    <row r="30" spans="1:12" s="26" customFormat="1" ht="20.100000000000001" customHeight="1">
      <c r="A30" s="14">
        <v>27</v>
      </c>
      <c r="B30" s="15" t="s">
        <v>13</v>
      </c>
      <c r="C30" s="30" t="s">
        <v>40</v>
      </c>
      <c r="D30" s="30">
        <v>2</v>
      </c>
      <c r="E30" s="28" t="s">
        <v>41</v>
      </c>
      <c r="F30" s="30">
        <v>1</v>
      </c>
      <c r="G30" s="23">
        <v>79</v>
      </c>
      <c r="H30" s="24">
        <f t="shared" si="0"/>
        <v>39.5</v>
      </c>
      <c r="I30" s="24">
        <v>90.6</v>
      </c>
      <c r="J30" s="24">
        <f t="shared" si="1"/>
        <v>45.3</v>
      </c>
      <c r="K30" s="24">
        <f t="shared" si="2"/>
        <v>84.8</v>
      </c>
      <c r="L30" s="27"/>
    </row>
    <row r="31" spans="1:12" s="26" customFormat="1" ht="20.100000000000001" customHeight="1">
      <c r="A31" s="14">
        <v>28</v>
      </c>
      <c r="B31" s="15" t="s">
        <v>13</v>
      </c>
      <c r="C31" s="30" t="s">
        <v>42</v>
      </c>
      <c r="D31" s="30">
        <v>2</v>
      </c>
      <c r="E31" s="22" t="s">
        <v>43</v>
      </c>
      <c r="F31" s="30">
        <v>1</v>
      </c>
      <c r="G31" s="23">
        <v>71.5</v>
      </c>
      <c r="H31" s="24">
        <f t="shared" si="0"/>
        <v>35.75</v>
      </c>
      <c r="I31" s="24">
        <v>93.6</v>
      </c>
      <c r="J31" s="24">
        <f t="shared" si="1"/>
        <v>46.8</v>
      </c>
      <c r="K31" s="24">
        <f t="shared" si="2"/>
        <v>82.55</v>
      </c>
      <c r="L31" s="22"/>
    </row>
    <row r="32" spans="1:12" s="26" customFormat="1" ht="20.100000000000001" customHeight="1">
      <c r="A32" s="14">
        <v>29</v>
      </c>
      <c r="B32" s="15" t="s">
        <v>13</v>
      </c>
      <c r="C32" s="30" t="s">
        <v>44</v>
      </c>
      <c r="D32" s="30">
        <v>2</v>
      </c>
      <c r="E32" s="22" t="s">
        <v>45</v>
      </c>
      <c r="F32" s="30">
        <v>1</v>
      </c>
      <c r="G32" s="23">
        <v>79</v>
      </c>
      <c r="H32" s="24">
        <f t="shared" si="0"/>
        <v>39.5</v>
      </c>
      <c r="I32" s="24">
        <v>91.8</v>
      </c>
      <c r="J32" s="24">
        <f t="shared" si="1"/>
        <v>45.9</v>
      </c>
      <c r="K32" s="24">
        <f t="shared" si="2"/>
        <v>85.4</v>
      </c>
      <c r="L32" s="22"/>
    </row>
    <row r="33" spans="1:12" s="26" customFormat="1" ht="20.100000000000001" customHeight="1">
      <c r="A33" s="14">
        <v>30</v>
      </c>
      <c r="B33" s="15" t="s">
        <v>13</v>
      </c>
      <c r="C33" s="68" t="s">
        <v>46</v>
      </c>
      <c r="D33" s="58">
        <v>4</v>
      </c>
      <c r="E33" s="28" t="s">
        <v>47</v>
      </c>
      <c r="F33" s="30">
        <v>1</v>
      </c>
      <c r="G33" s="23">
        <v>68</v>
      </c>
      <c r="H33" s="24">
        <f t="shared" si="0"/>
        <v>34</v>
      </c>
      <c r="I33" s="24">
        <v>91.2</v>
      </c>
      <c r="J33" s="24">
        <f t="shared" si="1"/>
        <v>45.6</v>
      </c>
      <c r="K33" s="24">
        <f t="shared" si="2"/>
        <v>79.599999999999994</v>
      </c>
      <c r="L33" s="27"/>
    </row>
    <row r="34" spans="1:12" s="26" customFormat="1" ht="20.100000000000001" customHeight="1">
      <c r="A34" s="14">
        <v>31</v>
      </c>
      <c r="B34" s="15" t="s">
        <v>13</v>
      </c>
      <c r="C34" s="68"/>
      <c r="D34" s="58"/>
      <c r="E34" s="28" t="s">
        <v>48</v>
      </c>
      <c r="F34" s="30">
        <v>2</v>
      </c>
      <c r="G34" s="23">
        <v>63</v>
      </c>
      <c r="H34" s="24">
        <f t="shared" si="0"/>
        <v>31.5</v>
      </c>
      <c r="I34" s="24">
        <v>93.8</v>
      </c>
      <c r="J34" s="24">
        <f t="shared" si="1"/>
        <v>46.9</v>
      </c>
      <c r="K34" s="24">
        <f t="shared" si="2"/>
        <v>78.400000000000006</v>
      </c>
      <c r="L34" s="22"/>
    </row>
    <row r="35" spans="1:12" s="26" customFormat="1" ht="20.100000000000001" customHeight="1">
      <c r="A35" s="14">
        <v>32</v>
      </c>
      <c r="B35" s="15" t="s">
        <v>13</v>
      </c>
      <c r="C35" s="68"/>
      <c r="D35" s="58"/>
      <c r="E35" s="28" t="s">
        <v>49</v>
      </c>
      <c r="F35" s="30">
        <v>3</v>
      </c>
      <c r="G35" s="23">
        <v>61</v>
      </c>
      <c r="H35" s="24">
        <f t="shared" si="0"/>
        <v>30.5</v>
      </c>
      <c r="I35" s="24">
        <v>94.8</v>
      </c>
      <c r="J35" s="24">
        <f t="shared" si="1"/>
        <v>47.4</v>
      </c>
      <c r="K35" s="24">
        <f t="shared" si="2"/>
        <v>77.900000000000006</v>
      </c>
      <c r="L35" s="27"/>
    </row>
    <row r="36" spans="1:12" s="26" customFormat="1" ht="20.100000000000001" customHeight="1">
      <c r="A36" s="14">
        <v>33</v>
      </c>
      <c r="B36" s="15" t="s">
        <v>13</v>
      </c>
      <c r="C36" s="13" t="s">
        <v>50</v>
      </c>
      <c r="D36" s="30">
        <v>4</v>
      </c>
      <c r="E36" s="22" t="s">
        <v>51</v>
      </c>
      <c r="F36" s="30">
        <v>1</v>
      </c>
      <c r="G36" s="23">
        <v>64</v>
      </c>
      <c r="H36" s="24">
        <f t="shared" si="0"/>
        <v>32</v>
      </c>
      <c r="I36" s="24">
        <v>92.4</v>
      </c>
      <c r="J36" s="24">
        <f t="shared" si="1"/>
        <v>46.2</v>
      </c>
      <c r="K36" s="24">
        <f t="shared" si="2"/>
        <v>78.2</v>
      </c>
      <c r="L36" s="22"/>
    </row>
    <row r="37" spans="1:12" s="26" customFormat="1" ht="20.100000000000001" customHeight="1">
      <c r="A37" s="14">
        <v>34</v>
      </c>
      <c r="B37" s="15" t="s">
        <v>13</v>
      </c>
      <c r="C37" s="68" t="s">
        <v>52</v>
      </c>
      <c r="D37" s="58">
        <v>2</v>
      </c>
      <c r="E37" s="28" t="s">
        <v>53</v>
      </c>
      <c r="F37" s="30">
        <v>1</v>
      </c>
      <c r="G37" s="23">
        <v>68</v>
      </c>
      <c r="H37" s="24">
        <f t="shared" si="0"/>
        <v>34</v>
      </c>
      <c r="I37" s="24">
        <v>95.8</v>
      </c>
      <c r="J37" s="24">
        <f t="shared" si="1"/>
        <v>47.9</v>
      </c>
      <c r="K37" s="24">
        <f t="shared" si="2"/>
        <v>81.900000000000006</v>
      </c>
      <c r="L37" s="22"/>
    </row>
    <row r="38" spans="1:12" s="26" customFormat="1" ht="20.100000000000001" customHeight="1">
      <c r="A38" s="14">
        <v>35</v>
      </c>
      <c r="B38" s="15" t="s">
        <v>13</v>
      </c>
      <c r="C38" s="68"/>
      <c r="D38" s="58"/>
      <c r="E38" s="28" t="s">
        <v>54</v>
      </c>
      <c r="F38" s="30">
        <v>2</v>
      </c>
      <c r="G38" s="23">
        <v>60</v>
      </c>
      <c r="H38" s="24">
        <f t="shared" si="0"/>
        <v>30</v>
      </c>
      <c r="I38" s="24">
        <v>93</v>
      </c>
      <c r="J38" s="24">
        <f t="shared" si="1"/>
        <v>46.5</v>
      </c>
      <c r="K38" s="24">
        <f t="shared" si="2"/>
        <v>76.5</v>
      </c>
      <c r="L38" s="22"/>
    </row>
    <row r="39" spans="1:12" s="26" customFormat="1" ht="20.100000000000001" customHeight="1">
      <c r="A39" s="14">
        <v>36</v>
      </c>
      <c r="B39" s="15" t="s">
        <v>13</v>
      </c>
      <c r="C39" s="13" t="s">
        <v>55</v>
      </c>
      <c r="D39" s="30">
        <v>3</v>
      </c>
      <c r="E39" s="28" t="s">
        <v>56</v>
      </c>
      <c r="F39" s="30">
        <v>1</v>
      </c>
      <c r="G39" s="23">
        <v>68</v>
      </c>
      <c r="H39" s="24">
        <f t="shared" si="0"/>
        <v>34</v>
      </c>
      <c r="I39" s="24">
        <v>86.5</v>
      </c>
      <c r="J39" s="24">
        <f t="shared" si="1"/>
        <v>43.25</v>
      </c>
      <c r="K39" s="24">
        <f t="shared" si="2"/>
        <v>77.25</v>
      </c>
      <c r="L39" s="22"/>
    </row>
    <row r="40" spans="1:12" s="26" customFormat="1" ht="20.100000000000001" customHeight="1">
      <c r="A40" s="14">
        <v>37</v>
      </c>
      <c r="B40" s="15" t="s">
        <v>13</v>
      </c>
      <c r="C40" s="13" t="s">
        <v>111</v>
      </c>
      <c r="D40" s="30">
        <v>3</v>
      </c>
      <c r="E40" s="28" t="s">
        <v>57</v>
      </c>
      <c r="F40" s="30">
        <v>1</v>
      </c>
      <c r="G40" s="23">
        <v>64</v>
      </c>
      <c r="H40" s="24">
        <f t="shared" si="0"/>
        <v>32</v>
      </c>
      <c r="I40" s="24">
        <v>88.33</v>
      </c>
      <c r="J40" s="24">
        <f t="shared" si="1"/>
        <v>44.164999999999999</v>
      </c>
      <c r="K40" s="24">
        <f t="shared" si="2"/>
        <v>76.164999999999992</v>
      </c>
      <c r="L40" s="27"/>
    </row>
    <row r="41" spans="1:12" s="26" customFormat="1" ht="20.100000000000001" customHeight="1">
      <c r="A41" s="14">
        <v>38</v>
      </c>
      <c r="B41" s="15" t="s">
        <v>13</v>
      </c>
      <c r="C41" s="13" t="s">
        <v>58</v>
      </c>
      <c r="D41" s="30">
        <v>2</v>
      </c>
      <c r="E41" s="28" t="s">
        <v>59</v>
      </c>
      <c r="F41" s="30">
        <v>1</v>
      </c>
      <c r="G41" s="23">
        <v>72</v>
      </c>
      <c r="H41" s="24">
        <f t="shared" si="0"/>
        <v>36</v>
      </c>
      <c r="I41" s="24">
        <v>81.8</v>
      </c>
      <c r="J41" s="24">
        <f t="shared" si="1"/>
        <v>40.9</v>
      </c>
      <c r="K41" s="24">
        <f t="shared" si="2"/>
        <v>76.900000000000006</v>
      </c>
      <c r="L41" s="22"/>
    </row>
    <row r="42" spans="1:12" s="26" customFormat="1" ht="20.100000000000001" customHeight="1">
      <c r="A42" s="14">
        <v>39</v>
      </c>
      <c r="B42" s="15" t="s">
        <v>13</v>
      </c>
      <c r="C42" s="68" t="s">
        <v>60</v>
      </c>
      <c r="D42" s="58">
        <v>4</v>
      </c>
      <c r="E42" s="28" t="s">
        <v>61</v>
      </c>
      <c r="F42" s="30">
        <v>1</v>
      </c>
      <c r="G42" s="23">
        <v>85</v>
      </c>
      <c r="H42" s="24">
        <f t="shared" si="0"/>
        <v>42.5</v>
      </c>
      <c r="I42" s="24">
        <v>97.8</v>
      </c>
      <c r="J42" s="24">
        <f t="shared" si="1"/>
        <v>48.9</v>
      </c>
      <c r="K42" s="24">
        <f t="shared" si="2"/>
        <v>91.4</v>
      </c>
      <c r="L42" s="22"/>
    </row>
    <row r="43" spans="1:12" s="26" customFormat="1" ht="20.100000000000001" customHeight="1">
      <c r="A43" s="14">
        <v>40</v>
      </c>
      <c r="B43" s="15" t="s">
        <v>13</v>
      </c>
      <c r="C43" s="68"/>
      <c r="D43" s="58"/>
      <c r="E43" s="28" t="s">
        <v>62</v>
      </c>
      <c r="F43" s="30">
        <v>2</v>
      </c>
      <c r="G43" s="23">
        <v>73</v>
      </c>
      <c r="H43" s="24">
        <f t="shared" si="0"/>
        <v>36.5</v>
      </c>
      <c r="I43" s="24">
        <v>94.8</v>
      </c>
      <c r="J43" s="24">
        <f t="shared" si="1"/>
        <v>47.4</v>
      </c>
      <c r="K43" s="24">
        <f t="shared" si="2"/>
        <v>83.9</v>
      </c>
      <c r="L43" s="22"/>
    </row>
    <row r="44" spans="1:12" s="26" customFormat="1" ht="20.100000000000001" customHeight="1">
      <c r="A44" s="14">
        <v>41</v>
      </c>
      <c r="B44" s="15" t="s">
        <v>13</v>
      </c>
      <c r="C44" s="68"/>
      <c r="D44" s="58"/>
      <c r="E44" s="13" t="s">
        <v>63</v>
      </c>
      <c r="F44" s="30">
        <v>3</v>
      </c>
      <c r="G44" s="23">
        <v>65</v>
      </c>
      <c r="H44" s="24">
        <f t="shared" si="0"/>
        <v>32.5</v>
      </c>
      <c r="I44" s="24">
        <v>95</v>
      </c>
      <c r="J44" s="24">
        <f t="shared" si="1"/>
        <v>47.5</v>
      </c>
      <c r="K44" s="24">
        <f t="shared" si="2"/>
        <v>80</v>
      </c>
      <c r="L44" s="22"/>
    </row>
    <row r="45" spans="1:12" s="26" customFormat="1" ht="20.100000000000001" customHeight="1">
      <c r="A45" s="14">
        <v>42</v>
      </c>
      <c r="B45" s="15" t="s">
        <v>13</v>
      </c>
      <c r="C45" s="13" t="s">
        <v>64</v>
      </c>
      <c r="D45" s="30">
        <v>1</v>
      </c>
      <c r="E45" s="13" t="s">
        <v>65</v>
      </c>
      <c r="F45" s="30">
        <v>1</v>
      </c>
      <c r="G45" s="24">
        <v>97</v>
      </c>
      <c r="H45" s="24">
        <f t="shared" si="0"/>
        <v>48.5</v>
      </c>
      <c r="I45" s="24">
        <v>96.2</v>
      </c>
      <c r="J45" s="24">
        <f t="shared" si="1"/>
        <v>48.1</v>
      </c>
      <c r="K45" s="24">
        <f t="shared" si="2"/>
        <v>96.6</v>
      </c>
      <c r="L45" s="30"/>
    </row>
    <row r="46" spans="1:12" s="20" customFormat="1" ht="19.5" customHeight="1">
      <c r="A46" s="14">
        <v>43</v>
      </c>
      <c r="B46" s="31" t="s">
        <v>93</v>
      </c>
      <c r="C46" s="59" t="s">
        <v>132</v>
      </c>
      <c r="D46" s="55">
        <v>1</v>
      </c>
      <c r="E46" s="17" t="s">
        <v>95</v>
      </c>
      <c r="F46" s="30">
        <v>1</v>
      </c>
      <c r="G46" s="24">
        <v>78</v>
      </c>
      <c r="H46" s="3">
        <v>39</v>
      </c>
      <c r="I46" s="3">
        <v>81</v>
      </c>
      <c r="J46" s="3">
        <v>40.5</v>
      </c>
      <c r="K46" s="3">
        <v>79.5</v>
      </c>
      <c r="L46" s="3"/>
    </row>
    <row r="47" spans="1:12" s="20" customFormat="1" ht="19.5" customHeight="1">
      <c r="A47" s="14">
        <v>44</v>
      </c>
      <c r="B47" s="31" t="s">
        <v>93</v>
      </c>
      <c r="C47" s="60"/>
      <c r="D47" s="56"/>
      <c r="E47" s="17" t="s">
        <v>98</v>
      </c>
      <c r="F47" s="30">
        <v>2</v>
      </c>
      <c r="G47" s="7">
        <v>70</v>
      </c>
      <c r="H47" s="3">
        <v>35</v>
      </c>
      <c r="I47" s="3">
        <v>79</v>
      </c>
      <c r="J47" s="3">
        <v>39.5</v>
      </c>
      <c r="K47" s="3">
        <v>74.5</v>
      </c>
      <c r="L47" s="3"/>
    </row>
    <row r="48" spans="1:12" s="20" customFormat="1" ht="19.5" customHeight="1">
      <c r="A48" s="14">
        <v>45</v>
      </c>
      <c r="B48" s="31" t="s">
        <v>93</v>
      </c>
      <c r="C48" s="61"/>
      <c r="D48" s="57"/>
      <c r="E48" s="17" t="s">
        <v>101</v>
      </c>
      <c r="F48" s="30">
        <v>3</v>
      </c>
      <c r="G48" s="8">
        <v>66</v>
      </c>
      <c r="H48" s="3">
        <v>33</v>
      </c>
      <c r="I48" s="3">
        <v>77.5</v>
      </c>
      <c r="J48" s="3">
        <v>38.75</v>
      </c>
      <c r="K48" s="3">
        <v>71.75</v>
      </c>
      <c r="L48" s="3"/>
    </row>
    <row r="49" spans="1:12" s="20" customFormat="1" ht="19.5" customHeight="1">
      <c r="A49" s="14">
        <v>46</v>
      </c>
      <c r="B49" s="31" t="s">
        <v>93</v>
      </c>
      <c r="C49" s="59" t="s">
        <v>133</v>
      </c>
      <c r="D49" s="56">
        <v>3</v>
      </c>
      <c r="E49" s="17" t="s">
        <v>94</v>
      </c>
      <c r="F49" s="30">
        <v>1</v>
      </c>
      <c r="G49" s="7">
        <v>80</v>
      </c>
      <c r="H49" s="3">
        <v>40</v>
      </c>
      <c r="I49" s="3">
        <v>82.4</v>
      </c>
      <c r="J49" s="3">
        <v>41.2</v>
      </c>
      <c r="K49" s="3">
        <v>81.2</v>
      </c>
      <c r="L49" s="3"/>
    </row>
    <row r="50" spans="1:12" s="20" customFormat="1" ht="19.5" customHeight="1">
      <c r="A50" s="14">
        <v>47</v>
      </c>
      <c r="B50" s="31" t="s">
        <v>93</v>
      </c>
      <c r="C50" s="62"/>
      <c r="D50" s="56"/>
      <c r="E50" s="17" t="s">
        <v>96</v>
      </c>
      <c r="F50" s="30">
        <v>2</v>
      </c>
      <c r="G50" s="7">
        <v>82</v>
      </c>
      <c r="H50" s="3">
        <v>41</v>
      </c>
      <c r="I50" s="3">
        <v>77</v>
      </c>
      <c r="J50" s="3">
        <v>38.5</v>
      </c>
      <c r="K50" s="3">
        <v>79.5</v>
      </c>
      <c r="L50" s="3"/>
    </row>
    <row r="51" spans="1:12" s="20" customFormat="1" ht="19.5" customHeight="1">
      <c r="A51" s="14">
        <v>48</v>
      </c>
      <c r="B51" s="31" t="s">
        <v>93</v>
      </c>
      <c r="C51" s="62"/>
      <c r="D51" s="56"/>
      <c r="E51" s="17" t="s">
        <v>97</v>
      </c>
      <c r="F51" s="30">
        <v>3</v>
      </c>
      <c r="G51" s="7">
        <v>74</v>
      </c>
      <c r="H51" s="3">
        <v>37</v>
      </c>
      <c r="I51" s="3">
        <v>83.75</v>
      </c>
      <c r="J51" s="3">
        <v>41.88</v>
      </c>
      <c r="K51" s="3">
        <v>78.88</v>
      </c>
      <c r="L51" s="3"/>
    </row>
    <row r="52" spans="1:12" s="20" customFormat="1" ht="19.5" customHeight="1">
      <c r="A52" s="14">
        <v>49</v>
      </c>
      <c r="B52" s="31" t="s">
        <v>93</v>
      </c>
      <c r="C52" s="62"/>
      <c r="D52" s="56"/>
      <c r="E52" s="17" t="s">
        <v>99</v>
      </c>
      <c r="F52" s="30">
        <v>4</v>
      </c>
      <c r="G52" s="7">
        <v>70</v>
      </c>
      <c r="H52" s="3">
        <v>35</v>
      </c>
      <c r="I52" s="3">
        <v>78.5</v>
      </c>
      <c r="J52" s="3">
        <v>39.25</v>
      </c>
      <c r="K52" s="3">
        <v>74.25</v>
      </c>
      <c r="L52" s="3"/>
    </row>
    <row r="53" spans="1:12" s="20" customFormat="1" ht="19.5" customHeight="1">
      <c r="A53" s="14">
        <v>50</v>
      </c>
      <c r="B53" s="31" t="s">
        <v>93</v>
      </c>
      <c r="C53" s="62"/>
      <c r="D53" s="56"/>
      <c r="E53" s="17" t="s">
        <v>100</v>
      </c>
      <c r="F53" s="30">
        <v>5</v>
      </c>
      <c r="G53" s="7">
        <v>68</v>
      </c>
      <c r="H53" s="3">
        <v>34</v>
      </c>
      <c r="I53" s="3">
        <v>77</v>
      </c>
      <c r="J53" s="3">
        <v>38.5</v>
      </c>
      <c r="K53" s="3">
        <v>72.5</v>
      </c>
      <c r="L53" s="3"/>
    </row>
    <row r="54" spans="1:12" s="20" customFormat="1" ht="19.5" customHeight="1">
      <c r="A54" s="14">
        <v>51</v>
      </c>
      <c r="B54" s="31" t="s">
        <v>93</v>
      </c>
      <c r="C54" s="62"/>
      <c r="D54" s="56"/>
      <c r="E54" s="17" t="s">
        <v>102</v>
      </c>
      <c r="F54" s="30">
        <v>6</v>
      </c>
      <c r="G54" s="8">
        <v>64</v>
      </c>
      <c r="H54" s="3">
        <v>32</v>
      </c>
      <c r="I54" s="3">
        <v>74.5</v>
      </c>
      <c r="J54" s="3">
        <v>37.25</v>
      </c>
      <c r="K54" s="3">
        <v>69.25</v>
      </c>
      <c r="L54" s="3"/>
    </row>
    <row r="55" spans="1:12" s="20" customFormat="1" ht="19.5" customHeight="1">
      <c r="A55" s="14">
        <v>52</v>
      </c>
      <c r="B55" s="31" t="s">
        <v>93</v>
      </c>
      <c r="C55" s="63"/>
      <c r="D55" s="56"/>
      <c r="E55" s="17" t="s">
        <v>103</v>
      </c>
      <c r="F55" s="30">
        <v>7</v>
      </c>
      <c r="G55" s="8">
        <v>60</v>
      </c>
      <c r="H55" s="3">
        <v>30</v>
      </c>
      <c r="I55" s="3">
        <v>73</v>
      </c>
      <c r="J55" s="3">
        <v>36.5</v>
      </c>
      <c r="K55" s="3">
        <v>66.5</v>
      </c>
      <c r="L55" s="3"/>
    </row>
    <row r="56" spans="1:12" s="20" customFormat="1" ht="19.5" customHeight="1">
      <c r="A56" s="14">
        <v>53</v>
      </c>
      <c r="B56" s="31" t="s">
        <v>93</v>
      </c>
      <c r="C56" s="52" t="s">
        <v>112</v>
      </c>
      <c r="D56" s="55">
        <v>1</v>
      </c>
      <c r="E56" s="17" t="s">
        <v>104</v>
      </c>
      <c r="F56" s="4" t="s">
        <v>113</v>
      </c>
      <c r="G56" s="8">
        <v>84</v>
      </c>
      <c r="H56" s="3">
        <v>42</v>
      </c>
      <c r="I56" s="3">
        <v>81.25</v>
      </c>
      <c r="J56" s="3">
        <v>40.630000000000003</v>
      </c>
      <c r="K56" s="3">
        <v>82.63</v>
      </c>
      <c r="L56" s="3"/>
    </row>
    <row r="57" spans="1:12" s="20" customFormat="1" ht="19.5" customHeight="1">
      <c r="A57" s="14">
        <v>54</v>
      </c>
      <c r="B57" s="31" t="s">
        <v>93</v>
      </c>
      <c r="C57" s="53"/>
      <c r="D57" s="56"/>
      <c r="E57" s="17" t="s">
        <v>105</v>
      </c>
      <c r="F57" s="4" t="s">
        <v>114</v>
      </c>
      <c r="G57" s="8">
        <v>75</v>
      </c>
      <c r="H57" s="3">
        <v>37.5</v>
      </c>
      <c r="I57" s="3">
        <v>79.5</v>
      </c>
      <c r="J57" s="3">
        <v>39.75</v>
      </c>
      <c r="K57" s="3">
        <v>77.25</v>
      </c>
      <c r="L57" s="3"/>
    </row>
    <row r="58" spans="1:12" s="20" customFormat="1" ht="19.5" customHeight="1">
      <c r="A58" s="14">
        <v>55</v>
      </c>
      <c r="B58" s="31" t="s">
        <v>93</v>
      </c>
      <c r="C58" s="54"/>
      <c r="D58" s="57"/>
      <c r="E58" s="15" t="s">
        <v>106</v>
      </c>
      <c r="F58" s="4" t="s">
        <v>115</v>
      </c>
      <c r="G58" s="8">
        <v>62</v>
      </c>
      <c r="H58" s="3">
        <v>31</v>
      </c>
      <c r="I58" s="3">
        <v>77</v>
      </c>
      <c r="J58" s="3">
        <v>38.5</v>
      </c>
      <c r="K58" s="3">
        <v>69.5</v>
      </c>
      <c r="L58" s="3"/>
    </row>
    <row r="59" spans="1:12" s="36" customFormat="1" ht="19.5" customHeight="1">
      <c r="A59" s="32">
        <v>59</v>
      </c>
      <c r="B59" s="33" t="s">
        <v>66</v>
      </c>
      <c r="C59" s="40" t="s">
        <v>134</v>
      </c>
      <c r="D59" s="43">
        <v>1</v>
      </c>
      <c r="E59" s="35" t="s">
        <v>71</v>
      </c>
      <c r="F59" s="12">
        <v>1</v>
      </c>
      <c r="G59" s="11">
        <v>64</v>
      </c>
      <c r="H59" s="11" t="s">
        <v>72</v>
      </c>
      <c r="I59" s="10">
        <v>79</v>
      </c>
      <c r="J59" s="10">
        <v>39.5</v>
      </c>
      <c r="K59" s="10">
        <v>71.5</v>
      </c>
      <c r="L59" s="9"/>
    </row>
    <row r="60" spans="1:12" s="36" customFormat="1" ht="19.5" customHeight="1">
      <c r="A60" s="32">
        <v>60</v>
      </c>
      <c r="B60" s="33" t="s">
        <v>66</v>
      </c>
      <c r="C60" s="41"/>
      <c r="D60" s="43"/>
      <c r="E60" s="35" t="s">
        <v>73</v>
      </c>
      <c r="F60" s="12">
        <v>2</v>
      </c>
      <c r="G60" s="10">
        <v>46</v>
      </c>
      <c r="H60" s="11" t="s">
        <v>74</v>
      </c>
      <c r="I60" s="10">
        <v>84</v>
      </c>
      <c r="J60" s="10">
        <v>42</v>
      </c>
      <c r="K60" s="10">
        <v>65</v>
      </c>
      <c r="L60" s="9"/>
    </row>
    <row r="61" spans="1:12" s="36" customFormat="1" ht="19.5" customHeight="1">
      <c r="A61" s="32">
        <v>61</v>
      </c>
      <c r="B61" s="33" t="s">
        <v>66</v>
      </c>
      <c r="C61" s="41"/>
      <c r="D61" s="43"/>
      <c r="E61" s="35" t="s">
        <v>75</v>
      </c>
      <c r="F61" s="12">
        <v>3</v>
      </c>
      <c r="G61" s="10">
        <v>53</v>
      </c>
      <c r="H61" s="11">
        <v>26.5</v>
      </c>
      <c r="I61" s="10">
        <v>75.8</v>
      </c>
      <c r="J61" s="10">
        <v>37.9</v>
      </c>
      <c r="K61" s="10">
        <v>64.400000000000006</v>
      </c>
      <c r="L61" s="9"/>
    </row>
    <row r="62" spans="1:12" s="36" customFormat="1" ht="19.5" customHeight="1">
      <c r="A62" s="32">
        <v>62</v>
      </c>
      <c r="B62" s="33" t="s">
        <v>66</v>
      </c>
      <c r="C62" s="41"/>
      <c r="D62" s="43"/>
      <c r="E62" s="35" t="s">
        <v>76</v>
      </c>
      <c r="F62" s="12">
        <v>4</v>
      </c>
      <c r="G62" s="11">
        <v>46</v>
      </c>
      <c r="H62" s="11">
        <v>23</v>
      </c>
      <c r="I62" s="10">
        <v>74</v>
      </c>
      <c r="J62" s="10">
        <v>37</v>
      </c>
      <c r="K62" s="10">
        <v>60</v>
      </c>
      <c r="L62" s="9"/>
    </row>
    <row r="63" spans="1:12" s="36" customFormat="1" ht="19.5" customHeight="1">
      <c r="A63" s="32">
        <v>63</v>
      </c>
      <c r="B63" s="33" t="s">
        <v>66</v>
      </c>
      <c r="C63" s="42"/>
      <c r="D63" s="43"/>
      <c r="E63" s="35" t="s">
        <v>77</v>
      </c>
      <c r="F63" s="12">
        <v>5</v>
      </c>
      <c r="G63" s="11">
        <v>48</v>
      </c>
      <c r="H63" s="11">
        <v>24</v>
      </c>
      <c r="I63" s="10">
        <v>70.8</v>
      </c>
      <c r="J63" s="10">
        <v>35.4</v>
      </c>
      <c r="K63" s="10">
        <v>59.4</v>
      </c>
      <c r="L63" s="9"/>
    </row>
    <row r="64" spans="1:12" s="36" customFormat="1" ht="19.5" customHeight="1">
      <c r="A64" s="32">
        <v>56</v>
      </c>
      <c r="B64" s="33" t="s">
        <v>66</v>
      </c>
      <c r="C64" s="40" t="s">
        <v>135</v>
      </c>
      <c r="D64" s="43">
        <v>1</v>
      </c>
      <c r="E64" s="35" t="s">
        <v>67</v>
      </c>
      <c r="F64" s="12">
        <v>1</v>
      </c>
      <c r="G64" s="10">
        <v>61</v>
      </c>
      <c r="H64" s="11">
        <v>30.5</v>
      </c>
      <c r="I64" s="10">
        <v>73.8</v>
      </c>
      <c r="J64" s="10">
        <v>36.9</v>
      </c>
      <c r="K64" s="10">
        <v>67.400000000000006</v>
      </c>
      <c r="L64" s="9"/>
    </row>
    <row r="65" spans="1:12" s="36" customFormat="1" ht="19.5" customHeight="1">
      <c r="A65" s="32">
        <v>57</v>
      </c>
      <c r="B65" s="33" t="s">
        <v>66</v>
      </c>
      <c r="C65" s="41"/>
      <c r="D65" s="43"/>
      <c r="E65" s="35" t="s">
        <v>68</v>
      </c>
      <c r="F65" s="12">
        <v>2</v>
      </c>
      <c r="G65" s="11">
        <v>49</v>
      </c>
      <c r="H65" s="11">
        <v>24.5</v>
      </c>
      <c r="I65" s="10">
        <v>75.599999999999994</v>
      </c>
      <c r="J65" s="10">
        <v>37.799999999999997</v>
      </c>
      <c r="K65" s="10">
        <v>62.3</v>
      </c>
      <c r="L65" s="9"/>
    </row>
    <row r="66" spans="1:12" s="36" customFormat="1" ht="19.5" customHeight="1">
      <c r="A66" s="32">
        <v>58</v>
      </c>
      <c r="B66" s="33" t="s">
        <v>66</v>
      </c>
      <c r="C66" s="42"/>
      <c r="D66" s="43"/>
      <c r="E66" s="35" t="s">
        <v>69</v>
      </c>
      <c r="F66" s="12">
        <v>3</v>
      </c>
      <c r="G66" s="11">
        <v>40</v>
      </c>
      <c r="H66" s="11" t="s">
        <v>70</v>
      </c>
      <c r="I66" s="10">
        <v>65.2</v>
      </c>
      <c r="J66" s="10">
        <v>32.6</v>
      </c>
      <c r="K66" s="10">
        <v>52.6</v>
      </c>
      <c r="L66" s="9"/>
    </row>
    <row r="67" spans="1:12" s="36" customFormat="1" ht="19.5" customHeight="1">
      <c r="A67" s="32">
        <v>64</v>
      </c>
      <c r="B67" s="33" t="s">
        <v>66</v>
      </c>
      <c r="C67" s="40" t="s">
        <v>136</v>
      </c>
      <c r="D67" s="43">
        <v>2</v>
      </c>
      <c r="E67" s="12" t="s">
        <v>78</v>
      </c>
      <c r="F67" s="12">
        <v>1</v>
      </c>
      <c r="G67" s="10">
        <v>66.5</v>
      </c>
      <c r="H67" s="10">
        <v>33.25</v>
      </c>
      <c r="I67" s="10">
        <v>84</v>
      </c>
      <c r="J67" s="10">
        <v>42</v>
      </c>
      <c r="K67" s="10">
        <v>75.25</v>
      </c>
      <c r="L67" s="9"/>
    </row>
    <row r="68" spans="1:12" s="36" customFormat="1" ht="19.5" customHeight="1">
      <c r="A68" s="32">
        <v>65</v>
      </c>
      <c r="B68" s="33" t="s">
        <v>66</v>
      </c>
      <c r="C68" s="41"/>
      <c r="D68" s="43"/>
      <c r="E68" s="35" t="s">
        <v>79</v>
      </c>
      <c r="F68" s="12">
        <v>2</v>
      </c>
      <c r="G68" s="10">
        <v>61.5</v>
      </c>
      <c r="H68" s="11">
        <v>30.75</v>
      </c>
      <c r="I68" s="10">
        <v>77.400000000000006</v>
      </c>
      <c r="J68" s="10">
        <v>38.700000000000003</v>
      </c>
      <c r="K68" s="10">
        <v>69.45</v>
      </c>
      <c r="L68" s="9"/>
    </row>
    <row r="69" spans="1:12" s="36" customFormat="1" ht="19.5" customHeight="1">
      <c r="A69" s="32">
        <v>66</v>
      </c>
      <c r="B69" s="33" t="s">
        <v>66</v>
      </c>
      <c r="C69" s="42"/>
      <c r="D69" s="43"/>
      <c r="E69" s="35" t="s">
        <v>80</v>
      </c>
      <c r="F69" s="12">
        <v>3</v>
      </c>
      <c r="G69" s="10">
        <v>52</v>
      </c>
      <c r="H69" s="11">
        <v>26</v>
      </c>
      <c r="I69" s="10">
        <v>80</v>
      </c>
      <c r="J69" s="10">
        <v>40</v>
      </c>
      <c r="K69" s="10">
        <v>66</v>
      </c>
      <c r="L69" s="9"/>
    </row>
    <row r="70" spans="1:12" s="36" customFormat="1" ht="19.5" customHeight="1">
      <c r="A70" s="32">
        <v>67</v>
      </c>
      <c r="B70" s="33" t="s">
        <v>66</v>
      </c>
      <c r="C70" s="48" t="s">
        <v>137</v>
      </c>
      <c r="D70" s="50">
        <v>1</v>
      </c>
      <c r="E70" s="34" t="s">
        <v>82</v>
      </c>
      <c r="F70" s="34">
        <v>1</v>
      </c>
      <c r="G70" s="10">
        <v>61.5</v>
      </c>
      <c r="H70" s="10">
        <v>30.75</v>
      </c>
      <c r="I70" s="10">
        <v>79.400000000000006</v>
      </c>
      <c r="J70" s="10">
        <v>39.700000000000003</v>
      </c>
      <c r="K70" s="10">
        <v>70.45</v>
      </c>
      <c r="L70" s="12"/>
    </row>
    <row r="71" spans="1:12" s="36" customFormat="1" ht="19.5" customHeight="1">
      <c r="A71" s="32">
        <v>68</v>
      </c>
      <c r="B71" s="33" t="s">
        <v>66</v>
      </c>
      <c r="C71" s="49"/>
      <c r="D71" s="51"/>
      <c r="E71" s="35" t="s">
        <v>81</v>
      </c>
      <c r="F71" s="34">
        <v>2</v>
      </c>
      <c r="G71" s="11">
        <v>63.5</v>
      </c>
      <c r="H71" s="11">
        <v>31.75</v>
      </c>
      <c r="I71" s="10">
        <v>75</v>
      </c>
      <c r="J71" s="10">
        <v>37.5</v>
      </c>
      <c r="K71" s="10">
        <v>69.25</v>
      </c>
      <c r="L71" s="12"/>
    </row>
    <row r="72" spans="1:12" s="36" customFormat="1" ht="19.5" customHeight="1">
      <c r="A72" s="32">
        <v>69</v>
      </c>
      <c r="B72" s="37" t="s">
        <v>116</v>
      </c>
      <c r="C72" s="45" t="s">
        <v>117</v>
      </c>
      <c r="D72" s="50">
        <v>6</v>
      </c>
      <c r="E72" s="35" t="s">
        <v>118</v>
      </c>
      <c r="F72" s="12">
        <v>1</v>
      </c>
      <c r="G72" s="10">
        <v>82.5</v>
      </c>
      <c r="H72" s="10">
        <f>G72*0.5</f>
        <v>41.25</v>
      </c>
      <c r="I72" s="10">
        <v>72.2</v>
      </c>
      <c r="J72" s="10">
        <f>I72*0.5</f>
        <v>36.1</v>
      </c>
      <c r="K72" s="10">
        <f>H72+J72</f>
        <v>77.349999999999994</v>
      </c>
      <c r="L72" s="38"/>
    </row>
    <row r="73" spans="1:12" s="36" customFormat="1" ht="19.5" customHeight="1">
      <c r="A73" s="32">
        <v>70</v>
      </c>
      <c r="B73" s="37" t="s">
        <v>116</v>
      </c>
      <c r="C73" s="46"/>
      <c r="D73" s="51"/>
      <c r="E73" s="35" t="s">
        <v>119</v>
      </c>
      <c r="F73" s="12">
        <v>2</v>
      </c>
      <c r="G73" s="10">
        <v>63.5</v>
      </c>
      <c r="H73" s="10">
        <f>G73*0.5</f>
        <v>31.75</v>
      </c>
      <c r="I73" s="10">
        <v>67</v>
      </c>
      <c r="J73" s="10">
        <f>I73*0.5</f>
        <v>33.5</v>
      </c>
      <c r="K73" s="10">
        <f>H73+J73</f>
        <v>65.25</v>
      </c>
      <c r="L73" s="38"/>
    </row>
    <row r="74" spans="1:12" s="20" customFormat="1" ht="24" customHeight="1">
      <c r="A74" s="14">
        <v>71</v>
      </c>
      <c r="B74" s="2" t="s">
        <v>83</v>
      </c>
      <c r="C74" s="52" t="s">
        <v>84</v>
      </c>
      <c r="D74" s="55">
        <v>2</v>
      </c>
      <c r="E74" s="17" t="s">
        <v>85</v>
      </c>
      <c r="F74" s="30">
        <v>1</v>
      </c>
      <c r="G74" s="10">
        <v>71.400000000000006</v>
      </c>
      <c r="H74" s="3">
        <v>35.700000000000003</v>
      </c>
      <c r="I74" s="3">
        <v>78.7</v>
      </c>
      <c r="J74" s="3">
        <v>39.35</v>
      </c>
      <c r="K74" s="3">
        <v>75.05</v>
      </c>
      <c r="L74" s="3"/>
    </row>
    <row r="75" spans="1:12" s="20" customFormat="1" ht="24" customHeight="1">
      <c r="A75" s="14">
        <v>72</v>
      </c>
      <c r="B75" s="2" t="s">
        <v>83</v>
      </c>
      <c r="C75" s="53"/>
      <c r="D75" s="56"/>
      <c r="E75" s="17" t="s">
        <v>86</v>
      </c>
      <c r="F75" s="30">
        <v>2</v>
      </c>
      <c r="G75" s="10">
        <v>62</v>
      </c>
      <c r="H75" s="3">
        <v>31</v>
      </c>
      <c r="I75" s="3">
        <v>76</v>
      </c>
      <c r="J75" s="3">
        <v>38</v>
      </c>
      <c r="K75" s="3">
        <v>69</v>
      </c>
      <c r="L75" s="3"/>
    </row>
    <row r="76" spans="1:12" s="20" customFormat="1" ht="24" customHeight="1">
      <c r="A76" s="14">
        <v>73</v>
      </c>
      <c r="B76" s="2" t="s">
        <v>83</v>
      </c>
      <c r="C76" s="53"/>
      <c r="D76" s="56"/>
      <c r="E76" s="17" t="s">
        <v>87</v>
      </c>
      <c r="F76" s="30">
        <v>3</v>
      </c>
      <c r="G76" s="10">
        <v>63</v>
      </c>
      <c r="H76" s="3">
        <v>31.5</v>
      </c>
      <c r="I76" s="3">
        <v>74.599999999999994</v>
      </c>
      <c r="J76" s="3">
        <v>37.299999999999997</v>
      </c>
      <c r="K76" s="3">
        <v>68.8</v>
      </c>
      <c r="L76" s="3"/>
    </row>
    <row r="77" spans="1:12" s="20" customFormat="1" ht="24" customHeight="1">
      <c r="A77" s="14">
        <v>74</v>
      </c>
      <c r="B77" s="2" t="s">
        <v>83</v>
      </c>
      <c r="C77" s="53"/>
      <c r="D77" s="56"/>
      <c r="E77" s="17" t="s">
        <v>88</v>
      </c>
      <c r="F77" s="30">
        <v>4</v>
      </c>
      <c r="G77" s="10">
        <v>61</v>
      </c>
      <c r="H77" s="3">
        <v>30.5</v>
      </c>
      <c r="I77" s="3">
        <v>69.8</v>
      </c>
      <c r="J77" s="3">
        <v>34.9</v>
      </c>
      <c r="K77" s="3">
        <v>65.400000000000006</v>
      </c>
      <c r="L77" s="3"/>
    </row>
    <row r="78" spans="1:12" s="20" customFormat="1" ht="24" customHeight="1">
      <c r="A78" s="14">
        <v>75</v>
      </c>
      <c r="B78" s="2" t="s">
        <v>83</v>
      </c>
      <c r="C78" s="53"/>
      <c r="D78" s="56"/>
      <c r="E78" s="17" t="s">
        <v>89</v>
      </c>
      <c r="F78" s="30">
        <v>5</v>
      </c>
      <c r="G78" s="10">
        <v>60.6</v>
      </c>
      <c r="H78" s="3">
        <v>30.3</v>
      </c>
      <c r="I78" s="3">
        <v>66.400000000000006</v>
      </c>
      <c r="J78" s="3">
        <v>33.200000000000003</v>
      </c>
      <c r="K78" s="3">
        <v>63.5</v>
      </c>
      <c r="L78" s="3"/>
    </row>
    <row r="79" spans="1:12" s="20" customFormat="1" ht="24" customHeight="1">
      <c r="A79" s="14">
        <v>76</v>
      </c>
      <c r="B79" s="2" t="s">
        <v>83</v>
      </c>
      <c r="C79" s="54"/>
      <c r="D79" s="57"/>
      <c r="E79" s="17" t="s">
        <v>90</v>
      </c>
      <c r="F79" s="30">
        <v>6</v>
      </c>
      <c r="G79" s="10">
        <v>60.1</v>
      </c>
      <c r="H79" s="3">
        <v>30.05</v>
      </c>
      <c r="I79" s="3">
        <v>60.6</v>
      </c>
      <c r="J79" s="3">
        <v>30.3</v>
      </c>
      <c r="K79" s="3">
        <v>60.35</v>
      </c>
      <c r="L79" s="3"/>
    </row>
    <row r="80" spans="1:12" s="20" customFormat="1" ht="19.5" customHeight="1">
      <c r="A80" s="14">
        <v>77</v>
      </c>
      <c r="B80" s="15" t="s">
        <v>120</v>
      </c>
      <c r="C80" s="47" t="s">
        <v>131</v>
      </c>
      <c r="D80" s="44">
        <v>10</v>
      </c>
      <c r="E80" s="17" t="s">
        <v>121</v>
      </c>
      <c r="F80" s="30">
        <v>1</v>
      </c>
      <c r="G80" s="5">
        <v>63</v>
      </c>
      <c r="H80" s="3">
        <f>G80*0.5</f>
        <v>31.5</v>
      </c>
      <c r="I80" s="3">
        <v>91.2</v>
      </c>
      <c r="J80" s="3">
        <f>I80*0.5</f>
        <v>45.6</v>
      </c>
      <c r="K80" s="3">
        <f>H80+J80</f>
        <v>77.099999999999994</v>
      </c>
      <c r="L80" s="3"/>
    </row>
    <row r="81" spans="1:12" s="20" customFormat="1" ht="19.5" customHeight="1">
      <c r="A81" s="14">
        <v>78</v>
      </c>
      <c r="B81" s="15" t="s">
        <v>120</v>
      </c>
      <c r="C81" s="47"/>
      <c r="D81" s="44"/>
      <c r="E81" s="17" t="s">
        <v>122</v>
      </c>
      <c r="F81" s="30">
        <v>2</v>
      </c>
      <c r="G81" s="5">
        <v>65</v>
      </c>
      <c r="H81" s="3">
        <f t="shared" ref="H81:H88" si="3">G81*0.5</f>
        <v>32.5</v>
      </c>
      <c r="I81" s="3">
        <v>82.8</v>
      </c>
      <c r="J81" s="3">
        <f t="shared" ref="J81:J88" si="4">I81*0.5</f>
        <v>41.4</v>
      </c>
      <c r="K81" s="3">
        <f t="shared" ref="K81:K88" si="5">H81+J81</f>
        <v>73.900000000000006</v>
      </c>
      <c r="L81" s="3"/>
    </row>
    <row r="82" spans="1:12" s="20" customFormat="1" ht="19.5" customHeight="1">
      <c r="A82" s="14">
        <v>79</v>
      </c>
      <c r="B82" s="15" t="s">
        <v>120</v>
      </c>
      <c r="C82" s="47"/>
      <c r="D82" s="44"/>
      <c r="E82" s="17" t="s">
        <v>123</v>
      </c>
      <c r="F82" s="30">
        <v>3</v>
      </c>
      <c r="G82" s="5">
        <v>63</v>
      </c>
      <c r="H82" s="3">
        <f t="shared" si="3"/>
        <v>31.5</v>
      </c>
      <c r="I82" s="3">
        <v>84.2</v>
      </c>
      <c r="J82" s="3">
        <f t="shared" si="4"/>
        <v>42.1</v>
      </c>
      <c r="K82" s="3">
        <f t="shared" si="5"/>
        <v>73.599999999999994</v>
      </c>
      <c r="L82" s="3"/>
    </row>
    <row r="83" spans="1:12" s="20" customFormat="1" ht="19.5" customHeight="1">
      <c r="A83" s="14">
        <v>80</v>
      </c>
      <c r="B83" s="15" t="s">
        <v>120</v>
      </c>
      <c r="C83" s="47"/>
      <c r="D83" s="44"/>
      <c r="E83" s="17" t="s">
        <v>124</v>
      </c>
      <c r="F83" s="30">
        <v>4</v>
      </c>
      <c r="G83" s="5">
        <v>61</v>
      </c>
      <c r="H83" s="3">
        <f t="shared" si="3"/>
        <v>30.5</v>
      </c>
      <c r="I83" s="3">
        <v>79.400000000000006</v>
      </c>
      <c r="J83" s="3">
        <f t="shared" si="4"/>
        <v>39.700000000000003</v>
      </c>
      <c r="K83" s="3">
        <f t="shared" si="5"/>
        <v>70.2</v>
      </c>
      <c r="L83" s="3"/>
    </row>
    <row r="84" spans="1:12" s="20" customFormat="1" ht="19.5" customHeight="1">
      <c r="A84" s="14">
        <v>81</v>
      </c>
      <c r="B84" s="15" t="s">
        <v>120</v>
      </c>
      <c r="C84" s="47"/>
      <c r="D84" s="44"/>
      <c r="E84" s="17" t="s">
        <v>125</v>
      </c>
      <c r="F84" s="30">
        <v>5</v>
      </c>
      <c r="G84" s="5">
        <v>61</v>
      </c>
      <c r="H84" s="3">
        <f t="shared" si="3"/>
        <v>30.5</v>
      </c>
      <c r="I84" s="3">
        <v>78.8</v>
      </c>
      <c r="J84" s="3">
        <f t="shared" si="4"/>
        <v>39.4</v>
      </c>
      <c r="K84" s="3">
        <f t="shared" si="5"/>
        <v>69.900000000000006</v>
      </c>
      <c r="L84" s="3"/>
    </row>
    <row r="85" spans="1:12" s="20" customFormat="1" ht="19.5" customHeight="1">
      <c r="A85" s="14">
        <v>82</v>
      </c>
      <c r="B85" s="15" t="s">
        <v>120</v>
      </c>
      <c r="C85" s="47"/>
      <c r="D85" s="44"/>
      <c r="E85" s="17" t="s">
        <v>126</v>
      </c>
      <c r="F85" s="30">
        <v>6</v>
      </c>
      <c r="G85" s="5">
        <v>63</v>
      </c>
      <c r="H85" s="3">
        <f t="shared" si="3"/>
        <v>31.5</v>
      </c>
      <c r="I85" s="3">
        <v>74.8</v>
      </c>
      <c r="J85" s="3">
        <f t="shared" si="4"/>
        <v>37.4</v>
      </c>
      <c r="K85" s="3">
        <f t="shared" si="5"/>
        <v>68.900000000000006</v>
      </c>
      <c r="L85" s="3"/>
    </row>
    <row r="86" spans="1:12" s="20" customFormat="1" ht="19.5" customHeight="1">
      <c r="A86" s="14">
        <v>83</v>
      </c>
      <c r="B86" s="15" t="s">
        <v>120</v>
      </c>
      <c r="C86" s="47"/>
      <c r="D86" s="44"/>
      <c r="E86" s="17" t="s">
        <v>127</v>
      </c>
      <c r="F86" s="30">
        <v>7</v>
      </c>
      <c r="G86" s="5">
        <v>60</v>
      </c>
      <c r="H86" s="3">
        <f t="shared" si="3"/>
        <v>30</v>
      </c>
      <c r="I86" s="3">
        <v>76.400000000000006</v>
      </c>
      <c r="J86" s="3">
        <f t="shared" si="4"/>
        <v>38.200000000000003</v>
      </c>
      <c r="K86" s="3">
        <f t="shared" si="5"/>
        <v>68.2</v>
      </c>
      <c r="L86" s="3"/>
    </row>
    <row r="87" spans="1:12" s="20" customFormat="1" ht="19.5" customHeight="1">
      <c r="A87" s="14">
        <v>84</v>
      </c>
      <c r="B87" s="15" t="s">
        <v>120</v>
      </c>
      <c r="C87" s="47"/>
      <c r="D87" s="44"/>
      <c r="E87" s="17" t="s">
        <v>128</v>
      </c>
      <c r="F87" s="30">
        <v>8</v>
      </c>
      <c r="G87" s="5">
        <v>64</v>
      </c>
      <c r="H87" s="3">
        <f t="shared" si="3"/>
        <v>32</v>
      </c>
      <c r="I87" s="3">
        <v>71.8</v>
      </c>
      <c r="J87" s="3">
        <f t="shared" si="4"/>
        <v>35.9</v>
      </c>
      <c r="K87" s="3">
        <f t="shared" si="5"/>
        <v>67.900000000000006</v>
      </c>
      <c r="L87" s="3"/>
    </row>
    <row r="88" spans="1:12" s="20" customFormat="1" ht="19.5" customHeight="1">
      <c r="A88" s="14">
        <v>85</v>
      </c>
      <c r="B88" s="15" t="s">
        <v>120</v>
      </c>
      <c r="C88" s="47"/>
      <c r="D88" s="44"/>
      <c r="E88" s="17" t="s">
        <v>129</v>
      </c>
      <c r="F88" s="30">
        <v>9</v>
      </c>
      <c r="G88" s="5">
        <v>60</v>
      </c>
      <c r="H88" s="3">
        <f t="shared" si="3"/>
        <v>30</v>
      </c>
      <c r="I88" s="3">
        <v>64.8</v>
      </c>
      <c r="J88" s="3">
        <f t="shared" si="4"/>
        <v>32.4</v>
      </c>
      <c r="K88" s="3">
        <f t="shared" si="5"/>
        <v>62.4</v>
      </c>
      <c r="L88" s="3"/>
    </row>
    <row r="89" spans="1:12" s="20" customFormat="1" ht="19.5" customHeight="1">
      <c r="A89" s="14">
        <v>86</v>
      </c>
      <c r="B89" s="15" t="s">
        <v>92</v>
      </c>
      <c r="C89" s="15" t="s">
        <v>130</v>
      </c>
      <c r="D89" s="30">
        <v>1</v>
      </c>
      <c r="E89" s="17" t="s">
        <v>91</v>
      </c>
      <c r="F89" s="30">
        <v>1</v>
      </c>
      <c r="G89" s="5">
        <v>60</v>
      </c>
      <c r="H89" s="3">
        <v>30</v>
      </c>
      <c r="I89" s="3">
        <v>77.599999999999994</v>
      </c>
      <c r="J89" s="3">
        <v>38.799999999999997</v>
      </c>
      <c r="K89" s="3">
        <v>68.8</v>
      </c>
      <c r="L89" s="3"/>
    </row>
    <row r="90" spans="1:12" s="20" customFormat="1" ht="19.5" customHeight="1"/>
    <row r="91" spans="1:12" s="20" customFormat="1" ht="12"/>
    <row r="92" spans="1:12" s="20" customFormat="1" ht="12"/>
    <row r="93" spans="1:12" s="20" customFormat="1" ht="12"/>
    <row r="94" spans="1:12" s="20" customFormat="1" ht="12"/>
    <row r="101" spans="11:11">
      <c r="K101" s="39"/>
    </row>
    <row r="102" spans="11:11">
      <c r="K102" s="39"/>
    </row>
  </sheetData>
  <mergeCells count="36">
    <mergeCell ref="C56:C58"/>
    <mergeCell ref="D56:D58"/>
    <mergeCell ref="C49:C55"/>
    <mergeCell ref="D49:D55"/>
    <mergeCell ref="A1:B1"/>
    <mergeCell ref="A2:L2"/>
    <mergeCell ref="C4:C16"/>
    <mergeCell ref="C17:C23"/>
    <mergeCell ref="C24:C27"/>
    <mergeCell ref="C28:C29"/>
    <mergeCell ref="C33:C35"/>
    <mergeCell ref="C37:C38"/>
    <mergeCell ref="C42:C44"/>
    <mergeCell ref="D4:D16"/>
    <mergeCell ref="D17:D23"/>
    <mergeCell ref="D24:D27"/>
    <mergeCell ref="D28:D29"/>
    <mergeCell ref="D33:D35"/>
    <mergeCell ref="D37:D38"/>
    <mergeCell ref="D42:D44"/>
    <mergeCell ref="C46:C48"/>
    <mergeCell ref="D46:D48"/>
    <mergeCell ref="D80:D88"/>
    <mergeCell ref="C72:C73"/>
    <mergeCell ref="C80:C88"/>
    <mergeCell ref="C70:C71"/>
    <mergeCell ref="D70:D71"/>
    <mergeCell ref="D72:D73"/>
    <mergeCell ref="C74:C79"/>
    <mergeCell ref="D74:D79"/>
    <mergeCell ref="C64:C66"/>
    <mergeCell ref="D64:D66"/>
    <mergeCell ref="C59:C63"/>
    <mergeCell ref="D59:D63"/>
    <mergeCell ref="C67:C69"/>
    <mergeCell ref="D67:D69"/>
  </mergeCells>
  <phoneticPr fontId="4" type="noConversion"/>
  <conditionalFormatting sqref="E44">
    <cfRule type="duplicateValues" dxfId="2" priority="1" stopIfTrue="1"/>
    <cfRule type="duplicateValues" dxfId="1" priority="2" stopIfTrue="1"/>
    <cfRule type="duplicateValues" dxfId="0" priority="3" stopIfTrue="1"/>
  </conditionalFormatting>
  <pageMargins left="0.196850393700787" right="0.15748031496063" top="0.31496062992126" bottom="0.31496062992126" header="0.15748031496063" footer="0.1574803149606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Sheet3</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2023-09-27T07:50:58Z</cp:lastPrinted>
  <dcterms:created xsi:type="dcterms:W3CDTF">2023-06-20T01:12:00Z</dcterms:created>
  <dcterms:modified xsi:type="dcterms:W3CDTF">2023-09-28T03:48:09Z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21A30F73AB78468E92EB037C58EA4625_12</vt:lpwstr>
  </property>
</Properties>
</file>